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"/>
    </mc:Choice>
  </mc:AlternateContent>
  <bookViews>
    <workbookView xWindow="165" yWindow="525" windowWidth="19995" windowHeight="5505" firstSheet="1" activeTab="3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9" i="3"/>
  <c r="D7" i="3"/>
  <c r="D8" i="2"/>
  <c r="D9" i="2"/>
  <c r="D10" i="2"/>
  <c r="D11" i="2"/>
  <c r="D12" i="2"/>
  <c r="D7" i="2"/>
  <c r="D8" i="1"/>
  <c r="D9" i="1"/>
  <c r="D10" i="1"/>
  <c r="D7" i="1"/>
  <c r="F8" i="3" l="1"/>
  <c r="E9" i="3"/>
  <c r="F7" i="3"/>
  <c r="F8" i="2" l="1"/>
  <c r="F9" i="2"/>
  <c r="F10" i="2"/>
  <c r="F11" i="2"/>
  <c r="F7" i="2"/>
  <c r="C12" i="2" l="1"/>
  <c r="F7" i="1"/>
  <c r="F8" i="1"/>
  <c r="F9" i="1"/>
  <c r="E10" i="1"/>
  <c r="C10" i="1"/>
  <c r="F10" i="1" l="1"/>
  <c r="E12" i="2" l="1"/>
  <c r="F12" i="2" s="1"/>
  <c r="C9" i="3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<sst xmlns="http://schemas.openxmlformats.org/spreadsheetml/2006/main" count="145" uniqueCount="112">
  <si>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</si>
  <si>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</si>
  <si>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</si>
  <si>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</si>
  <si>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</si>
  <si>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</si>
  <si>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</si>
  <si>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</si>
  <si>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</si>
  <si>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</si>
  <si>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</si>
  <si>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</si>
  <si>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</si>
  <si>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</si>
  <si>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</si>
  <si>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</si>
  <si>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</si>
  <si>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</si>
  <si>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</si>
  <si>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</si>
  <si>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</si>
  <si>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</si>
  <si>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</si>
  <si>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</si>
  <si>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</si>
  <si>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</si>
  <si>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</si>
  <si>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</si>
  <si>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</si>
  <si>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</si>
  <si>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</si>
  <si>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</si>
  <si>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</si>
  <si>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</si>
  <si>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</si>
  <si>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</si>
  <si>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</si>
  <si>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</si>
  <si>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</si>
  <si>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</si>
  <si>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</si>
  <si>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</si>
  <si>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</si>
  <si>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</si>
  <si>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</si>
  <si>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</si>
  <si>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</si>
  <si>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</si>
  <si>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</si>
  <si>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</si>
  <si>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</si>
  <si>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</si>
  <si>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</si>
  <si>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</si>
  <si>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</si>
  <si>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</si>
  <si>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</si>
  <si>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</si>
  <si>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</si>
  <si>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</si>
  <si>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</si>
  <si>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</si>
  <si>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</si>
  <si>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</si>
  <si>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</si>
  <si>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</si>
  <si>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</si>
  <si>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</si>
  <si>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</si>
  <si>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</si>
  <si>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</si>
  <si>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</si>
  <si>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</si>
  <si>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</si>
  <si>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</si>
  <si>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</si>
  <si>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</si>
  <si>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</si>
  <si>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</si>
  <si>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</si>
  <si>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</si>
  <si>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</si>
  <si>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</si>
  <si>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</si>
  <si>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</si>
  <si>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</si>
  <si>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</si>
  <si>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</si>
  <si>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</si>
  <si>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</si>
  <si>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</si>
  <si>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</si>
  <si>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</si>
  <si>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</si>
  <si>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</si>
  <si>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</si>
  <si>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</si>
  <si>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</si>
  <si>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</si>
  <si>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</si>
  <si>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</si>
  <si>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</si>
  <si>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ปีงบประมาณ 2561</t>
  </si>
  <si>
    <t>ปีงบประมาณ 2560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</si>
  <si>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</si>
  <si>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</si>
  <si>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</si>
  <si>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</si>
  <si>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  (สะสม ณ เดือน เมษายน 2561)</t>
  </si>
  <si>
    <t>Apr.</t>
  </si>
  <si>
    <t>ปริมาณเที่ยวบินภายใน Bangkok FIR ปีงบประมาณ 2561 (สะสม ณ เดือน เมษายน 2561)</t>
  </si>
  <si>
    <t>ปริมาณเที่ยวบินภายใน Bangkok FIR ปีงบประมาณ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</si>
</sst>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E13" sqref="E13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108</v>
      </c>
    </row>
    <row r="3" spans="1:6">
      <c r="A3" t="s">
        <v>1</v>
      </c>
    </row>
    <row r="5" spans="1:6">
      <c r="C5" s="38" t="s">
        <v>102</v>
      </c>
      <c r="D5" s="38"/>
      <c r="E5" s="38" t="s">
        <v>103</v>
      </c>
    </row>
    <row r="6" spans="1:6">
      <c r="A6" s="5"/>
      <c r="B6" s="3"/>
      <c r="C6" s="1" t="s">
        <v>109</v>
      </c>
      <c r="D6" s="2" t="s">
        <v>11</v>
      </c>
      <c r="E6" s="1" t="s">
        <v>109</v>
      </c>
      <c r="F6" s="8" t="s">
        <v>12</v>
      </c>
    </row>
    <row r="7" spans="1:6" ht="30">
      <c r="B7" s="10" t="s">
        <v>13</v>
      </c>
      <c r="C7" s="7">
        <v>285587</v>
      </c>
      <c r="D7" s="39">
        <f>C7/212</f>
        <v>1347.1084905660377</v>
      </c>
      <c r="E7" s="7">
        <v>251541</v>
      </c>
      <c r="F7" s="42">
        <f>(C7-E7)/E7</f>
        <v>0.13534970442194313</v>
      </c>
    </row>
    <row r="8" spans="1:6">
      <c r="B8" s="10" t="s">
        <v>14</v>
      </c>
      <c r="C8" s="7">
        <v>252047</v>
      </c>
      <c r="D8" s="39">
        <f t="shared" ref="D8:D10" si="0">C8/212</f>
        <v>1188.9009433962265</v>
      </c>
      <c r="E8" s="7">
        <v>246009</v>
      </c>
      <c r="F8" s="12">
        <f t="shared" ref="F8:F9" si="1">(C8-E8)/E8</f>
        <v>2.4543817502611694E-2</v>
      </c>
    </row>
    <row r="9" spans="1:6">
      <c r="B9" s="11" t="s">
        <v>15</v>
      </c>
      <c r="C9" s="7">
        <v>62514</v>
      </c>
      <c r="D9" s="39">
        <f t="shared" si="0"/>
        <v>294.87735849056605</v>
      </c>
      <c r="E9" s="7">
        <v>58939</v>
      </c>
      <c r="F9" s="12">
        <f t="shared" si="1"/>
        <v>6.0655932404689597E-2</v>
      </c>
    </row>
    <row r="10" spans="1:6">
      <c r="B10" s="9" t="s">
        <v>0</v>
      </c>
      <c r="C10" s="6">
        <f>SUM(C7:C9)</f>
        <v>600148</v>
      </c>
      <c r="D10" s="39">
        <f t="shared" si="0"/>
        <v>2830.8867924528304</v>
      </c>
      <c r="E10" s="6">
        <f>SUM(E7:E9)</f>
        <v>556489</v>
      </c>
      <c r="F10" s="12">
        <f>(C10-E10)/E10</f>
        <v>7.8454380949129279E-2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5" sqref="E15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110</v>
      </c>
    </row>
    <row r="3" spans="1:6">
      <c r="A3" t="s">
        <v>2</v>
      </c>
    </row>
    <row r="5" spans="1:6">
      <c r="C5" s="38" t="s">
        <v>102</v>
      </c>
      <c r="E5" s="38" t="s">
        <v>103</v>
      </c>
    </row>
    <row r="6" spans="1:6">
      <c r="B6" s="4"/>
      <c r="C6" s="1" t="s">
        <v>109</v>
      </c>
      <c r="D6" s="2" t="s">
        <v>11</v>
      </c>
      <c r="E6" s="8" t="s">
        <v>109</v>
      </c>
      <c r="F6" s="8" t="s">
        <v>12</v>
      </c>
    </row>
    <row r="7" spans="1:6">
      <c r="B7" s="11" t="s">
        <v>3</v>
      </c>
      <c r="C7" s="7">
        <v>498343</v>
      </c>
      <c r="D7" s="37">
        <f>C7/212</f>
        <v>2350.6745283018868</v>
      </c>
      <c r="E7" s="7">
        <v>463603</v>
      </c>
      <c r="F7" s="14">
        <f>(C7-E7)/E7</f>
        <v>7.4934804131983612E-2</v>
      </c>
    </row>
    <row r="8" spans="1:6">
      <c r="B8" s="11" t="s">
        <v>4</v>
      </c>
      <c r="C8" s="7">
        <v>16742</v>
      </c>
      <c r="D8" s="37">
        <f t="shared" ref="D8:D12" si="0">C8/212</f>
        <v>78.971698113207552</v>
      </c>
      <c r="E8" s="7">
        <v>14710</v>
      </c>
      <c r="F8" s="14">
        <f t="shared" ref="F8:F12" si="1">(C8-E8)/E8</f>
        <v>0.138137321549966</v>
      </c>
    </row>
    <row r="9" spans="1:6">
      <c r="B9" s="11" t="s">
        <v>5</v>
      </c>
      <c r="C9" s="7">
        <v>52600</v>
      </c>
      <c r="D9" s="37">
        <f t="shared" si="0"/>
        <v>248.11320754716982</v>
      </c>
      <c r="E9" s="7">
        <v>47423</v>
      </c>
      <c r="F9" s="14">
        <f t="shared" si="1"/>
        <v>0.10916643822617716</v>
      </c>
    </row>
    <row r="10" spans="1:6">
      <c r="B10" s="11" t="s">
        <v>6</v>
      </c>
      <c r="C10" s="7">
        <v>23967</v>
      </c>
      <c r="D10" s="37">
        <f t="shared" si="0"/>
        <v>113.05188679245283</v>
      </c>
      <c r="E10" s="7">
        <v>23785</v>
      </c>
      <c r="F10" s="14">
        <f t="shared" si="1"/>
        <v>7.6518814378810172E-3</v>
      </c>
    </row>
    <row r="11" spans="1:6">
      <c r="B11" s="11" t="s">
        <v>7</v>
      </c>
      <c r="C11" s="7">
        <v>8496</v>
      </c>
      <c r="D11" s="37">
        <f t="shared" si="0"/>
        <v>40.075471698113205</v>
      </c>
      <c r="E11" s="7">
        <v>6968</v>
      </c>
      <c r="F11" s="14">
        <f t="shared" si="1"/>
        <v>0.21928817451205512</v>
      </c>
    </row>
    <row r="12" spans="1:6">
      <c r="B12" s="9" t="s">
        <v>0</v>
      </c>
      <c r="C12" s="6">
        <f>SUM(C7:C11)</f>
        <v>600148</v>
      </c>
      <c r="D12" s="37">
        <f t="shared" si="0"/>
        <v>2830.8867924528304</v>
      </c>
      <c r="E12" s="13">
        <f>SUM(E7:E11)</f>
        <v>556489</v>
      </c>
      <c r="F12" s="14">
        <f t="shared" si="1"/>
        <v>7.8454380949129279E-2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E20" sqref="E20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110</v>
      </c>
    </row>
    <row r="3" spans="1:6">
      <c r="A3" t="s">
        <v>8</v>
      </c>
    </row>
    <row r="5" spans="1:6">
      <c r="C5" s="38" t="s">
        <v>102</v>
      </c>
      <c r="E5" s="41" t="s">
        <v>103</v>
      </c>
    </row>
    <row r="6" spans="1:6">
      <c r="B6" s="3"/>
      <c r="C6" s="1" t="s">
        <v>109</v>
      </c>
      <c r="D6" s="2" t="s">
        <v>11</v>
      </c>
      <c r="E6" s="40" t="s">
        <v>109</v>
      </c>
      <c r="F6" s="8" t="s">
        <v>12</v>
      </c>
    </row>
    <row r="7" spans="1:6">
      <c r="B7" s="11" t="s">
        <v>9</v>
      </c>
      <c r="C7" s="7">
        <v>539470</v>
      </c>
      <c r="D7" s="37">
        <f>C7/212</f>
        <v>2544.6698113207549</v>
      </c>
      <c r="E7" s="7">
        <v>501985</v>
      </c>
      <c r="F7" s="14">
        <f>(C7-E7)/E7</f>
        <v>7.4673546022291509E-2</v>
      </c>
    </row>
    <row r="8" spans="1:6">
      <c r="B8" s="11" t="s">
        <v>10</v>
      </c>
      <c r="C8" s="7">
        <v>60678</v>
      </c>
      <c r="D8" s="37">
        <f t="shared" ref="D8:D9" si="0">C8/212</f>
        <v>286.21698113207549</v>
      </c>
      <c r="E8" s="7">
        <v>54504</v>
      </c>
      <c r="F8" s="14">
        <f t="shared" ref="F8:F9" si="1">(C8-E8)/E8</f>
        <v>0.11327608982826949</v>
      </c>
    </row>
    <row r="9" spans="1:6">
      <c r="B9" s="9" t="s">
        <v>0</v>
      </c>
      <c r="C9" s="6">
        <f>SUM(C7:C8)</f>
        <v>600148</v>
      </c>
      <c r="D9" s="37">
        <f t="shared" si="0"/>
        <v>2830.8867924528304</v>
      </c>
      <c r="E9" s="15">
        <f>SUM(E7:E8)</f>
        <v>556489</v>
      </c>
      <c r="F9" s="14">
        <f t="shared" si="1"/>
        <v>7.8454380949129279E-2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topLeftCell="A13" workbookViewId="0">
      <selection activeCell="J7" sqref="J7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2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2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111</v>
      </c>
    </row>
    <row r="5" spans="2:8" ht="84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63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63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104</v>
      </c>
    </row>
    <row r="8" spans="2:8" ht="42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2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105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106</v>
      </c>
    </row>
    <row r="11" spans="2:8" ht="42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107</v>
      </c>
    </row>
    <row r="12" spans="2:8" ht="63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2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 ht="42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2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63">
      <c r="B27" s="50"/>
      <c r="C27" s="53"/>
      <c r="D27" s="53"/>
      <c r="E27" s="56"/>
      <c r="F27" s="26" t="s">
        <v>70</v>
      </c>
      <c r="G27" s="59"/>
      <c r="H27" s="47"/>
    </row>
    <row r="28" spans="2:8" ht="63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63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2018-05-24T07:18:14Z</dcterms:modified>
</cp:coreProperties>
</file>