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ปี 2563 มิ.ย-พย(    ธค.63)\1. มิถุนายน 63\"/>
    </mc:Choice>
  </mc:AlternateContent>
  <xr:revisionPtr revIDLastSave="0" documentId="13_ncr:1_{C0C67800-C53E-4DC4-B9AC-6791E9F28375}" xr6:coauthVersionLast="36" xr6:coauthVersionMax="36" xr10:uidLastSave="{00000000-0000-0000-0000-000000000000}"/>
  <bookViews>
    <workbookView xWindow="0" yWindow="90" windowWidth="13035" windowHeight="1203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A21" i="6" l="1"/>
  <c r="G23" i="6" l="1"/>
  <c r="G30" i="6"/>
  <c r="G35" i="6"/>
  <c r="G32" i="6"/>
  <c r="G31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<sst xmlns="http://schemas.openxmlformats.org/spreadsheetml/2006/main" count="43" uniqueCount="37">
  <si>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</si>
  <si>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</si>
  <si>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</si>
  <si>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</si>
  <si>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</si>
  <si>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</si>
  <si>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</si>
  <si>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</si>
  <si>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</si>
  <si>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</si>
  <si>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</si>
  <si>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</si>
  <si>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</si>
  <si>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</si>
  <si>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</si>
  <si>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น้ำมันสำเร็จรูปอื่น ๆ</t>
  </si>
  <si>
    <t>รวม 10 อันดับ</t>
  </si>
  <si>
    <t>อื่น ๆ</t>
  </si>
  <si>
    <t>มูลค่ารวม</t>
  </si>
  <si>
    <t>สินค้าแร่และเชื้อเพลิงอื่น ๆ</t>
  </si>
  <si>
    <t>สินค้าอุตสาหกรรมการเกษตรอื่น ๆ</t>
  </si>
  <si>
    <t>เครื่องสำอาง เครื่องหอมและสบู่</t>
  </si>
  <si>
    <t>รถยนต์นั่ง</t>
  </si>
  <si>
    <t>สินค้าอุตสาหกรรมอื่น ๆ</t>
  </si>
  <si>
    <t>ปูนซิเมนต์</t>
  </si>
  <si>
    <t>ผลไม้อื่น ๆ และของปรุงแต่งจากผลไม้</t>
  </si>
  <si>
    <t>ปี 2561-2563 (มกราคม-มิถุนายน)</t>
  </si>
  <si>
    <t>ทองคำ</t>
  </si>
  <si>
    <t>ปุ๋ย</t>
  </si>
  <si>
    <t>เชื้อเพลิงอื่น ๆ</t>
  </si>
  <si>
    <t>(มกราคม-มิถุนายน)</t>
  </si>
  <si>
    <t>N/A</t>
  </si>
  <si>
    <t>กลุ่มความร่วมมือฯ  1</t>
  </si>
  <si>
    <t>เครื่องรับ-ส่งสัญญาณและอุปกรณ์ฯ</t>
  </si>
  <si>
    <t>เครื่องรับวิทยุโทรศัพท์ โทรเลขฯ</t>
  </si>
  <si>
    <t>เครื่องดื่มที่ไม่มีแอลกอฮอล์</t>
  </si>
  <si>
    <t>เครื่องโทรสาร โทรศัพท์ อุปกรณ์ฯ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</si>
</sst>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2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8" fillId="0" borderId="0" xfId="0" applyFont="1" applyAlignment="1"/>
    <xf numFmtId="0" fontId="6" fillId="0" borderId="0" xfId="0" applyFont="1"/>
    <xf numFmtId="0" fontId="11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right"/>
    </xf>
    <xf numFmtId="0" fontId="17" fillId="0" borderId="0" xfId="0" applyFont="1"/>
    <xf numFmtId="0" fontId="15" fillId="5" borderId="5" xfId="0" applyFont="1" applyFill="1" applyBorder="1" applyAlignment="1">
      <alignment vertic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6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justify"/>
    </xf>
    <xf numFmtId="0" fontId="4" fillId="7" borderId="2" xfId="0" applyFont="1" applyFill="1" applyBorder="1" applyAlignment="1">
      <alignment vertical="justify"/>
    </xf>
    <xf numFmtId="0" fontId="6" fillId="0" borderId="2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9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4" fillId="7" borderId="2" xfId="0" applyNumberFormat="1" applyFont="1" applyFill="1" applyBorder="1" applyAlignment="1">
      <alignment horizontal="left" vertical="center" wrapText="1" shrinkToFit="1"/>
    </xf>
    <xf numFmtId="49" fontId="20" fillId="8" borderId="2" xfId="0" applyNumberFormat="1" applyFont="1" applyFill="1" applyBorder="1" applyAlignment="1">
      <alignment horizontal="left" vertical="center" wrapText="1" shrinkToFit="1"/>
    </xf>
    <xf numFmtId="4" fontId="20" fillId="8" borderId="2" xfId="0" applyNumberFormat="1" applyFont="1" applyFill="1" applyBorder="1" applyAlignment="1">
      <alignment horizontal="right" vertical="center" wrapText="1" shrinkToFit="1"/>
    </xf>
    <xf numFmtId="2" fontId="4" fillId="5" borderId="2" xfId="1" applyNumberFormat="1" applyFont="1" applyFill="1" applyBorder="1" applyAlignment="1">
      <alignment horizontal="right"/>
    </xf>
    <xf numFmtId="2" fontId="4" fillId="7" borderId="2" xfId="1" applyNumberFormat="1" applyFont="1" applyFill="1" applyBorder="1" applyAlignment="1">
      <alignment horizontal="right"/>
    </xf>
    <xf numFmtId="43" fontId="4" fillId="5" borderId="2" xfId="1" applyFont="1" applyFill="1" applyBorder="1" applyAlignment="1">
      <alignment horizontal="right" vertical="center" wrapText="1"/>
    </xf>
    <xf numFmtId="164" fontId="4" fillId="5" borderId="2" xfId="1" applyNumberFormat="1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4" fontId="21" fillId="8" borderId="2" xfId="0" applyNumberFormat="1" applyFont="1" applyFill="1" applyBorder="1" applyAlignment="1">
      <alignment horizontal="right" vertical="center" wrapText="1" shrinkToFit="1"/>
    </xf>
    <xf numFmtId="4" fontId="21" fillId="7" borderId="2" xfId="0" applyNumberFormat="1" applyFont="1" applyFill="1" applyBorder="1" applyAlignment="1">
      <alignment horizontal="right" vertical="center" wrapText="1" shrinkToFit="1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4" xfId="0" quotePrefix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4" fillId="7" borderId="2" xfId="0" quotePrefix="1" applyFont="1" applyFill="1" applyBorder="1" applyAlignment="1">
      <alignment horizontal="center" vertical="center" wrapText="1"/>
    </xf>
  </cellXfs>
  <cellStyles count="69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Comma 2 6" xfId="7" xr:uid="{00000000-0005-0000-0000-000006000000}"/>
    <cellStyle name="Comma 2 7" xfId="8" xr:uid="{00000000-0005-0000-0000-000007000000}"/>
    <cellStyle name="Comma 6 2" xfId="9" xr:uid="{00000000-0005-0000-0000-000008000000}"/>
    <cellStyle name="Comma 6 3" xfId="10" xr:uid="{00000000-0005-0000-0000-000009000000}"/>
    <cellStyle name="Normal" xfId="0" builtinId="0"/>
    <cellStyle name="Normal 2 10" xfId="11" xr:uid="{00000000-0005-0000-0000-00000B000000}"/>
    <cellStyle name="Normal 2 11" xfId="12" xr:uid="{00000000-0005-0000-0000-00000C000000}"/>
    <cellStyle name="Normal 2 12" xfId="13" xr:uid="{00000000-0005-0000-0000-00000D000000}"/>
    <cellStyle name="Normal 2 13" xfId="14" xr:uid="{00000000-0005-0000-0000-00000E000000}"/>
    <cellStyle name="Normal 2 14" xfId="15" xr:uid="{00000000-0005-0000-0000-00000F000000}"/>
    <cellStyle name="Normal 2 15" xfId="16" xr:uid="{00000000-0005-0000-0000-000010000000}"/>
    <cellStyle name="Normal 2 16" xfId="17" xr:uid="{00000000-0005-0000-0000-000011000000}"/>
    <cellStyle name="Normal 2 17" xfId="18" xr:uid="{00000000-0005-0000-0000-000012000000}"/>
    <cellStyle name="Normal 2 18" xfId="19" xr:uid="{00000000-0005-0000-0000-000013000000}"/>
    <cellStyle name="Normal 2 19" xfId="20" xr:uid="{00000000-0005-0000-0000-000014000000}"/>
    <cellStyle name="Normal 2 2" xfId="21" xr:uid="{00000000-0005-0000-0000-000015000000}"/>
    <cellStyle name="Normal 2 20" xfId="22" xr:uid="{00000000-0005-0000-0000-000016000000}"/>
    <cellStyle name="Normal 2 21" xfId="23" xr:uid="{00000000-0005-0000-0000-000017000000}"/>
    <cellStyle name="Normal 2 22" xfId="24" xr:uid="{00000000-0005-0000-0000-000018000000}"/>
    <cellStyle name="Normal 2 23" xfId="25" xr:uid="{00000000-0005-0000-0000-000019000000}"/>
    <cellStyle name="Normal 2 24" xfId="26" xr:uid="{00000000-0005-0000-0000-00001A000000}"/>
    <cellStyle name="Normal 2 3" xfId="27" xr:uid="{00000000-0005-0000-0000-00001B000000}"/>
    <cellStyle name="Normal 2 3 10" xfId="28" xr:uid="{00000000-0005-0000-0000-00001C000000}"/>
    <cellStyle name="Normal 2 3 11" xfId="29" xr:uid="{00000000-0005-0000-0000-00001D000000}"/>
    <cellStyle name="Normal 2 3 12" xfId="30" xr:uid="{00000000-0005-0000-0000-00001E000000}"/>
    <cellStyle name="Normal 2 3 13" xfId="31" xr:uid="{00000000-0005-0000-0000-00001F000000}"/>
    <cellStyle name="Normal 2 3 14" xfId="32" xr:uid="{00000000-0005-0000-0000-000020000000}"/>
    <cellStyle name="Normal 2 3 2" xfId="33" xr:uid="{00000000-0005-0000-0000-000021000000}"/>
    <cellStyle name="Normal 2 3 3" xfId="34" xr:uid="{00000000-0005-0000-0000-000022000000}"/>
    <cellStyle name="Normal 2 3 4" xfId="35" xr:uid="{00000000-0005-0000-0000-000023000000}"/>
    <cellStyle name="Normal 2 3 5" xfId="36" xr:uid="{00000000-0005-0000-0000-000024000000}"/>
    <cellStyle name="Normal 2 3 6" xfId="37" xr:uid="{00000000-0005-0000-0000-000025000000}"/>
    <cellStyle name="Normal 2 3 7" xfId="38" xr:uid="{00000000-0005-0000-0000-000026000000}"/>
    <cellStyle name="Normal 2 3 8" xfId="39" xr:uid="{00000000-0005-0000-0000-000027000000}"/>
    <cellStyle name="Normal 2 3 9" xfId="40" xr:uid="{00000000-0005-0000-0000-000028000000}"/>
    <cellStyle name="Normal 2 4" xfId="41" xr:uid="{00000000-0005-0000-0000-000029000000}"/>
    <cellStyle name="Normal 2 5" xfId="42" xr:uid="{00000000-0005-0000-0000-00002A000000}"/>
    <cellStyle name="Normal 2 6" xfId="43" xr:uid="{00000000-0005-0000-0000-00002B000000}"/>
    <cellStyle name="Normal 2 7" xfId="44" xr:uid="{00000000-0005-0000-0000-00002C000000}"/>
    <cellStyle name="Normal 2 8" xfId="45" xr:uid="{00000000-0005-0000-0000-00002D000000}"/>
    <cellStyle name="Normal 2 9" xfId="46" xr:uid="{00000000-0005-0000-0000-00002E000000}"/>
    <cellStyle name="Normal 3 10" xfId="47" xr:uid="{00000000-0005-0000-0000-00002F000000}"/>
    <cellStyle name="Normal 3 11" xfId="48" xr:uid="{00000000-0005-0000-0000-000030000000}"/>
    <cellStyle name="Normal 3 12" xfId="49" xr:uid="{00000000-0005-0000-0000-000031000000}"/>
    <cellStyle name="Normal 3 13" xfId="50" xr:uid="{00000000-0005-0000-0000-000032000000}"/>
    <cellStyle name="Normal 3 14" xfId="51" xr:uid="{00000000-0005-0000-0000-000033000000}"/>
    <cellStyle name="Normal 3 15" xfId="52" xr:uid="{00000000-0005-0000-0000-000034000000}"/>
    <cellStyle name="Normal 3 16" xfId="53" xr:uid="{00000000-0005-0000-0000-000035000000}"/>
    <cellStyle name="Normal 3 17" xfId="54" xr:uid="{00000000-0005-0000-0000-000036000000}"/>
    <cellStyle name="Normal 3 18" xfId="55" xr:uid="{00000000-0005-0000-0000-000037000000}"/>
    <cellStyle name="Normal 3 19" xfId="56" xr:uid="{00000000-0005-0000-0000-000038000000}"/>
    <cellStyle name="Normal 3 2" xfId="57" xr:uid="{00000000-0005-0000-0000-000039000000}"/>
    <cellStyle name="Normal 3 20" xfId="58" xr:uid="{00000000-0005-0000-0000-00003A000000}"/>
    <cellStyle name="Normal 3 21" xfId="59" xr:uid="{00000000-0005-0000-0000-00003B000000}"/>
    <cellStyle name="Normal 3 22" xfId="60" xr:uid="{00000000-0005-0000-0000-00003C000000}"/>
    <cellStyle name="Normal 3 3" xfId="61" xr:uid="{00000000-0005-0000-0000-00003D000000}"/>
    <cellStyle name="Normal 3 4" xfId="62" xr:uid="{00000000-0005-0000-0000-00003E000000}"/>
    <cellStyle name="Normal 3 5" xfId="63" xr:uid="{00000000-0005-0000-0000-00003F000000}"/>
    <cellStyle name="Normal 3 6" xfId="64" xr:uid="{00000000-0005-0000-0000-000040000000}"/>
    <cellStyle name="Normal 3 7" xfId="65" xr:uid="{00000000-0005-0000-0000-000041000000}"/>
    <cellStyle name="Normal 3 8" xfId="66" xr:uid="{00000000-0005-0000-0000-000042000000}"/>
    <cellStyle name="Normal 3 9" xfId="67" xr:uid="{00000000-0005-0000-0000-000043000000}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19" zoomScale="120" zoomScaleNormal="100" zoomScalePageLayoutView="120" workbookViewId="0">
      <selection activeCell="B32" sqref="B32"/>
    </sheetView>
  </sheetViews>
  <sheetFormatPr defaultColWidth="9.140625" defaultRowHeight="23.25"/>
  <cols>
    <col min="1" max="1" width="7.140625" style="1" customWidth="1"/>
    <col min="2" max="2" width="29.42578125" style="1" customWidth="1"/>
    <col min="3" max="4" width="9.140625" style="3" customWidth="1"/>
    <col min="5" max="6" width="10.42578125" style="17" customWidth="1"/>
    <col min="7" max="7" width="7.7109375" style="1" customWidth="1"/>
    <col min="8" max="16384" width="9.140625" style="1"/>
  </cols>
  <sheetData>
    <row r="1" spans="1:8" ht="15.75" customHeight="1">
      <c r="A1" s="5"/>
      <c r="B1" s="5"/>
      <c r="C1" s="5"/>
      <c r="D1" s="5"/>
      <c r="E1" s="14"/>
      <c r="F1" s="14"/>
      <c r="G1" s="5"/>
    </row>
    <row r="2" spans="1:8" ht="15.75" customHeight="1">
      <c r="A2" s="52" t="s">
        <v>6</v>
      </c>
      <c r="B2" s="52"/>
      <c r="C2" s="52"/>
      <c r="D2" s="52"/>
      <c r="E2" s="52"/>
      <c r="F2" s="52"/>
      <c r="G2" s="52"/>
      <c r="H2" s="4"/>
    </row>
    <row r="3" spans="1:8" ht="24.75" customHeight="1">
      <c r="A3" s="52" t="s">
        <v>26</v>
      </c>
      <c r="B3" s="52"/>
      <c r="C3" s="52"/>
      <c r="D3" s="52"/>
      <c r="E3" s="52"/>
      <c r="F3" s="52"/>
      <c r="G3" s="52"/>
    </row>
    <row r="4" spans="1:8" ht="21.75" customHeight="1">
      <c r="A4" s="6" t="s">
        <v>7</v>
      </c>
      <c r="B4" s="7"/>
      <c r="C4" s="12"/>
      <c r="D4" s="12"/>
      <c r="E4" s="15"/>
      <c r="F4" s="15"/>
      <c r="G4" s="13" t="s">
        <v>1</v>
      </c>
    </row>
    <row r="5" spans="1:8" ht="15" customHeight="1">
      <c r="A5" s="51" t="str">
        <f>[1]ลาว_กพ53!A4</f>
        <v>ลำดับที่</v>
      </c>
      <c r="B5" s="51" t="s">
        <v>3</v>
      </c>
      <c r="C5" s="51">
        <v>2561</v>
      </c>
      <c r="D5" s="51">
        <v>2562</v>
      </c>
      <c r="E5" s="40">
        <v>2562</v>
      </c>
      <c r="F5" s="40">
        <v>2563</v>
      </c>
      <c r="G5" s="53" t="s">
        <v>14</v>
      </c>
    </row>
    <row r="6" spans="1:8" ht="15" customHeight="1">
      <c r="A6" s="51"/>
      <c r="B6" s="51"/>
      <c r="C6" s="51"/>
      <c r="D6" s="51"/>
      <c r="E6" s="51" t="s">
        <v>30</v>
      </c>
      <c r="F6" s="51"/>
      <c r="G6" s="53"/>
    </row>
    <row r="7" spans="1:8" ht="17.25" customHeight="1">
      <c r="A7" s="18">
        <f>[1]ลาว_กพ53!A6</f>
        <v>1</v>
      </c>
      <c r="B7" s="34" t="s">
        <v>8</v>
      </c>
      <c r="C7" s="35">
        <v>18177.62095</v>
      </c>
      <c r="D7" s="35">
        <v>14359.548046</v>
      </c>
      <c r="E7" s="43">
        <v>8226.2804890000007</v>
      </c>
      <c r="F7" s="43">
        <v>5362.6734729999998</v>
      </c>
      <c r="G7" s="36">
        <f>(F7-E7)*100/E7</f>
        <v>-34.81047138897285</v>
      </c>
    </row>
    <row r="8" spans="1:8" ht="17.25" customHeight="1">
      <c r="A8" s="18">
        <f>[1]ลาว_กพ53!A7</f>
        <v>2</v>
      </c>
      <c r="B8" s="34" t="s">
        <v>9</v>
      </c>
      <c r="C8" s="35">
        <v>5942.0691059999999</v>
      </c>
      <c r="D8" s="35">
        <v>7570.5418099999997</v>
      </c>
      <c r="E8" s="43">
        <v>3407.0262160000002</v>
      </c>
      <c r="F8" s="43">
        <v>3721.117139</v>
      </c>
      <c r="G8" s="36">
        <f t="shared" ref="G8:G19" si="0">(F8-E8)*100/E8</f>
        <v>9.2189171167798172</v>
      </c>
    </row>
    <row r="9" spans="1:8" ht="17.25" customHeight="1">
      <c r="A9" s="21">
        <v>3</v>
      </c>
      <c r="B9" s="34" t="s">
        <v>19</v>
      </c>
      <c r="C9" s="35">
        <v>1288.7650880000001</v>
      </c>
      <c r="D9" s="35">
        <v>2249.8892099999998</v>
      </c>
      <c r="E9" s="43">
        <v>896.90710899999999</v>
      </c>
      <c r="F9" s="43">
        <v>2631.5088030000002</v>
      </c>
      <c r="G9" s="36">
        <f t="shared" si="0"/>
        <v>193.39814308462573</v>
      </c>
    </row>
    <row r="10" spans="1:8" ht="17.25" customHeight="1">
      <c r="A10" s="18">
        <v>4</v>
      </c>
      <c r="B10" s="34" t="s">
        <v>15</v>
      </c>
      <c r="C10" s="35">
        <v>7003.4851550000003</v>
      </c>
      <c r="D10" s="35">
        <v>6358.0481220000001</v>
      </c>
      <c r="E10" s="43">
        <v>3324.0940839999998</v>
      </c>
      <c r="F10" s="43">
        <v>2560.6755159999998</v>
      </c>
      <c r="G10" s="36">
        <f t="shared" si="0"/>
        <v>-22.966214213809241</v>
      </c>
    </row>
    <row r="11" spans="1:8" ht="17.25" customHeight="1">
      <c r="A11" s="18">
        <v>5</v>
      </c>
      <c r="B11" s="34" t="s">
        <v>23</v>
      </c>
      <c r="C11" s="35">
        <v>4329.4900879999996</v>
      </c>
      <c r="D11" s="35">
        <v>4162.9368569999997</v>
      </c>
      <c r="E11" s="43">
        <v>2114.1603249999998</v>
      </c>
      <c r="F11" s="43">
        <v>2377.0699030000001</v>
      </c>
      <c r="G11" s="36">
        <f t="shared" si="0"/>
        <v>12.43564997843767</v>
      </c>
    </row>
    <row r="12" spans="1:8" ht="17.25" customHeight="1">
      <c r="A12" s="18">
        <v>6</v>
      </c>
      <c r="B12" s="34" t="s">
        <v>22</v>
      </c>
      <c r="C12" s="35">
        <v>8214.7921189999997</v>
      </c>
      <c r="D12" s="35">
        <v>6530.7778010000002</v>
      </c>
      <c r="E12" s="43">
        <v>3592.8962529999999</v>
      </c>
      <c r="F12" s="43">
        <v>1696.8259310000001</v>
      </c>
      <c r="G12" s="36">
        <f t="shared" si="0"/>
        <v>-52.77275458251313</v>
      </c>
    </row>
    <row r="13" spans="1:8" ht="17.25" customHeight="1">
      <c r="A13" s="21">
        <v>7</v>
      </c>
      <c r="B13" s="34" t="s">
        <v>21</v>
      </c>
      <c r="C13" s="35">
        <v>3398.2115170000002</v>
      </c>
      <c r="D13" s="35">
        <v>3228.7573240000002</v>
      </c>
      <c r="E13" s="43">
        <v>1781.586182</v>
      </c>
      <c r="F13" s="43">
        <v>1489.58447</v>
      </c>
      <c r="G13" s="36">
        <f t="shared" si="0"/>
        <v>-16.389985224975213</v>
      </c>
    </row>
    <row r="14" spans="1:8" ht="17.25" customHeight="1">
      <c r="A14" s="18">
        <v>8</v>
      </c>
      <c r="B14" s="34" t="s">
        <v>35</v>
      </c>
      <c r="C14" s="35">
        <v>2369.507822</v>
      </c>
      <c r="D14" s="35">
        <v>2552.4277059999999</v>
      </c>
      <c r="E14" s="43">
        <v>1292.9105340000001</v>
      </c>
      <c r="F14" s="43">
        <v>1326.936876</v>
      </c>
      <c r="G14" s="36">
        <f t="shared" si="0"/>
        <v>2.6317630729428245</v>
      </c>
    </row>
    <row r="15" spans="1:8" ht="17.25" customHeight="1">
      <c r="A15" s="21">
        <v>9</v>
      </c>
      <c r="B15" s="34" t="s">
        <v>20</v>
      </c>
      <c r="C15" s="35">
        <v>2838.6839749999999</v>
      </c>
      <c r="D15" s="35">
        <v>2488.1294379999999</v>
      </c>
      <c r="E15" s="43">
        <v>1192.9237149999999</v>
      </c>
      <c r="F15" s="43">
        <v>1274.4300559999999</v>
      </c>
      <c r="G15" s="36">
        <f t="shared" si="0"/>
        <v>6.8324855961137487</v>
      </c>
    </row>
    <row r="16" spans="1:8" ht="17.25" customHeight="1">
      <c r="A16" s="18">
        <v>10</v>
      </c>
      <c r="B16" s="34" t="s">
        <v>36</v>
      </c>
      <c r="C16" s="35">
        <v>1127.3221599999999</v>
      </c>
      <c r="D16" s="35">
        <v>1759.8531720000001</v>
      </c>
      <c r="E16" s="43">
        <v>807.26895300000001</v>
      </c>
      <c r="F16" s="43">
        <v>1194.826448</v>
      </c>
      <c r="G16" s="36">
        <f t="shared" si="0"/>
        <v>48.008472710333507</v>
      </c>
    </row>
    <row r="17" spans="1:7" ht="19.5" customHeight="1">
      <c r="A17" s="19"/>
      <c r="B17" s="33" t="s">
        <v>16</v>
      </c>
      <c r="C17" s="44">
        <v>54689.947979999997</v>
      </c>
      <c r="D17" s="44">
        <v>51260.909485999997</v>
      </c>
      <c r="E17" s="44">
        <v>26636.05386</v>
      </c>
      <c r="F17" s="44">
        <v>23635.648614999998</v>
      </c>
      <c r="G17" s="37">
        <f t="shared" si="0"/>
        <v>-11.264451036066504</v>
      </c>
    </row>
    <row r="18" spans="1:7" ht="19.5" customHeight="1">
      <c r="A18" s="20"/>
      <c r="B18" s="33" t="s">
        <v>17</v>
      </c>
      <c r="C18" s="44">
        <v>74117.680772000007</v>
      </c>
      <c r="D18" s="44">
        <v>66630.236287000007</v>
      </c>
      <c r="E18" s="44">
        <v>32836.388488999997</v>
      </c>
      <c r="F18" s="44">
        <v>28792.881334999998</v>
      </c>
      <c r="G18" s="37">
        <f t="shared" si="0"/>
        <v>-12.314104382564942</v>
      </c>
    </row>
    <row r="19" spans="1:7" ht="19.899999999999999" customHeight="1">
      <c r="A19" s="20"/>
      <c r="B19" s="33" t="s">
        <v>18</v>
      </c>
      <c r="C19" s="44">
        <v>128807.628752</v>
      </c>
      <c r="D19" s="44">
        <v>117891.145773</v>
      </c>
      <c r="E19" s="44">
        <v>59472.442348999997</v>
      </c>
      <c r="F19" s="44">
        <v>52428.529949999996</v>
      </c>
      <c r="G19" s="37">
        <f t="shared" si="0"/>
        <v>-11.84399382434046</v>
      </c>
    </row>
    <row r="20" spans="1:7" ht="24.75" customHeight="1">
      <c r="A20" s="6" t="s">
        <v>2</v>
      </c>
      <c r="B20" s="7"/>
      <c r="C20" s="12"/>
      <c r="D20" s="12"/>
      <c r="E20" s="15"/>
      <c r="F20" s="15"/>
      <c r="G20" s="13" t="s">
        <v>1</v>
      </c>
    </row>
    <row r="21" spans="1:7" ht="15" customHeight="1">
      <c r="A21" s="47" t="str">
        <f>[1]ลาว_กพ53!A25</f>
        <v>ลำดับที่</v>
      </c>
      <c r="B21" s="47" t="s">
        <v>4</v>
      </c>
      <c r="C21" s="49">
        <v>2561</v>
      </c>
      <c r="D21" s="49">
        <v>2562</v>
      </c>
      <c r="E21" s="41">
        <v>2562</v>
      </c>
      <c r="F21" s="42">
        <v>2563</v>
      </c>
      <c r="G21" s="45" t="s">
        <v>14</v>
      </c>
    </row>
    <row r="22" spans="1:7" ht="15" customHeight="1">
      <c r="A22" s="48"/>
      <c r="B22" s="48"/>
      <c r="C22" s="50"/>
      <c r="D22" s="50"/>
      <c r="E22" s="51" t="s">
        <v>30</v>
      </c>
      <c r="F22" s="51"/>
      <c r="G22" s="46"/>
    </row>
    <row r="23" spans="1:7" ht="19.5" customHeight="1">
      <c r="A23" s="18">
        <v>1</v>
      </c>
      <c r="B23" s="34" t="s">
        <v>29</v>
      </c>
      <c r="C23" s="35">
        <v>45790.25821</v>
      </c>
      <c r="D23" s="35">
        <v>43473.729366</v>
      </c>
      <c r="E23" s="43">
        <v>21165.346672</v>
      </c>
      <c r="F23" s="43">
        <v>24245.616560999999</v>
      </c>
      <c r="G23" s="36">
        <f t="shared" ref="G23:G35" si="1">(F23-E23)*100/E23</f>
        <v>14.553363744686219</v>
      </c>
    </row>
    <row r="24" spans="1:7" ht="19.5" customHeight="1">
      <c r="A24" s="18">
        <v>2</v>
      </c>
      <c r="B24" s="34" t="s">
        <v>10</v>
      </c>
      <c r="C24" s="35">
        <v>2935.546773</v>
      </c>
      <c r="D24" s="35">
        <v>2816.0681770000001</v>
      </c>
      <c r="E24" s="43">
        <v>1900.744522</v>
      </c>
      <c r="F24" s="43">
        <v>3947.1798819999999</v>
      </c>
      <c r="G24" s="36">
        <f t="shared" si="1"/>
        <v>107.66493530896521</v>
      </c>
    </row>
    <row r="25" spans="1:7" ht="19.5" customHeight="1">
      <c r="A25" s="18">
        <v>3</v>
      </c>
      <c r="B25" s="34" t="s">
        <v>13</v>
      </c>
      <c r="C25" s="35">
        <v>11903.586020000001</v>
      </c>
      <c r="D25" s="35">
        <v>12717.341689000001</v>
      </c>
      <c r="E25" s="43">
        <v>6260.1590889999998</v>
      </c>
      <c r="F25" s="43">
        <v>3716.0509059999999</v>
      </c>
      <c r="G25" s="36">
        <f t="shared" si="1"/>
        <v>-40.639672999211214</v>
      </c>
    </row>
    <row r="26" spans="1:7" ht="19.5" customHeight="1">
      <c r="A26" s="18">
        <v>4</v>
      </c>
      <c r="B26" s="34" t="s">
        <v>33</v>
      </c>
      <c r="C26" s="35">
        <v>8311.8201050000007</v>
      </c>
      <c r="D26" s="35">
        <v>6875.3994409999996</v>
      </c>
      <c r="E26" s="43">
        <v>2946.6748269999998</v>
      </c>
      <c r="F26" s="43">
        <v>1915.4395</v>
      </c>
      <c r="G26" s="36">
        <f t="shared" si="1"/>
        <v>-34.996577075655722</v>
      </c>
    </row>
    <row r="27" spans="1:7" ht="19.5" customHeight="1">
      <c r="A27" s="18">
        <v>5</v>
      </c>
      <c r="B27" s="34" t="s">
        <v>24</v>
      </c>
      <c r="C27" s="35">
        <v>1914.36995</v>
      </c>
      <c r="D27" s="35">
        <v>2249.4941050000002</v>
      </c>
      <c r="E27" s="43">
        <v>1263.3216540000001</v>
      </c>
      <c r="F27" s="43">
        <v>833.54769199999998</v>
      </c>
      <c r="G27" s="36">
        <f t="shared" si="1"/>
        <v>-34.019361628071962</v>
      </c>
    </row>
    <row r="28" spans="1:7" ht="19.5" customHeight="1">
      <c r="A28" s="21">
        <v>6</v>
      </c>
      <c r="B28" s="34" t="s">
        <v>34</v>
      </c>
      <c r="C28" s="35">
        <v>5134.3429319999996</v>
      </c>
      <c r="D28" s="35">
        <v>3258.912343</v>
      </c>
      <c r="E28" s="43">
        <v>1798.921648</v>
      </c>
      <c r="F28" s="43">
        <v>782.17012999999997</v>
      </c>
      <c r="G28" s="38">
        <f t="shared" si="1"/>
        <v>-56.520055730631803</v>
      </c>
    </row>
    <row r="29" spans="1:7" ht="19.5" customHeight="1">
      <c r="A29" s="18">
        <v>7</v>
      </c>
      <c r="B29" s="34" t="s">
        <v>27</v>
      </c>
      <c r="C29" s="35">
        <v>0</v>
      </c>
      <c r="D29" s="35">
        <v>0</v>
      </c>
      <c r="E29" s="43">
        <v>0</v>
      </c>
      <c r="F29" s="43">
        <v>654.105006</v>
      </c>
      <c r="G29" s="36" t="s">
        <v>31</v>
      </c>
    </row>
    <row r="30" spans="1:7" ht="19.5" customHeight="1">
      <c r="A30" s="18">
        <v>8</v>
      </c>
      <c r="B30" s="34" t="s">
        <v>25</v>
      </c>
      <c r="C30" s="35">
        <v>141.914872</v>
      </c>
      <c r="D30" s="35">
        <v>395.34204</v>
      </c>
      <c r="E30" s="43">
        <v>206.182378</v>
      </c>
      <c r="F30" s="43">
        <v>459.02804700000002</v>
      </c>
      <c r="G30" s="36">
        <f>(F30-E30)*100/E30</f>
        <v>122.63204617806863</v>
      </c>
    </row>
    <row r="31" spans="1:7" ht="19.5" customHeight="1">
      <c r="A31" s="18">
        <v>9</v>
      </c>
      <c r="B31" s="34" t="s">
        <v>28</v>
      </c>
      <c r="C31" s="35">
        <v>789.144317</v>
      </c>
      <c r="D31" s="35">
        <v>827.87012700000002</v>
      </c>
      <c r="E31" s="43">
        <v>453.98039699999998</v>
      </c>
      <c r="F31" s="43">
        <v>367.352282</v>
      </c>
      <c r="G31" s="36">
        <f t="shared" si="1"/>
        <v>-19.08190652558066</v>
      </c>
    </row>
    <row r="32" spans="1:7" ht="19.5" customHeight="1">
      <c r="A32" s="18">
        <v>10</v>
      </c>
      <c r="B32" s="34" t="s">
        <v>11</v>
      </c>
      <c r="C32" s="35">
        <v>943.77518199999997</v>
      </c>
      <c r="D32" s="35">
        <v>937.91610500000002</v>
      </c>
      <c r="E32" s="43">
        <v>529.06131300000004</v>
      </c>
      <c r="F32" s="43">
        <v>318.76373599999999</v>
      </c>
      <c r="G32" s="39">
        <f t="shared" si="1"/>
        <v>-39.749188200423198</v>
      </c>
    </row>
    <row r="33" spans="1:7" ht="20.25" customHeight="1">
      <c r="A33" s="20"/>
      <c r="B33" s="33" t="s">
        <v>16</v>
      </c>
      <c r="C33" s="44">
        <v>77864.758361</v>
      </c>
      <c r="D33" s="44">
        <v>73552.073392999999</v>
      </c>
      <c r="E33" s="44">
        <v>36524.392500000002</v>
      </c>
      <c r="F33" s="44">
        <v>37239.253742000001</v>
      </c>
      <c r="G33" s="37">
        <f>(F33-E33)*100/E33</f>
        <v>1.957215967383986</v>
      </c>
    </row>
    <row r="34" spans="1:7" ht="17.25" customHeight="1">
      <c r="A34" s="20"/>
      <c r="B34" s="33" t="s">
        <v>17</v>
      </c>
      <c r="C34" s="44">
        <v>6895.6860470000001</v>
      </c>
      <c r="D34" s="44">
        <v>6003.3153320000001</v>
      </c>
      <c r="E34" s="44">
        <v>3326.275232</v>
      </c>
      <c r="F34" s="44">
        <v>2556.5101450000002</v>
      </c>
      <c r="G34" s="37">
        <f t="shared" si="1"/>
        <v>-23.141954087099421</v>
      </c>
    </row>
    <row r="35" spans="1:7" s="2" customFormat="1" ht="23.25" customHeight="1">
      <c r="A35" s="20"/>
      <c r="B35" s="33" t="s">
        <v>18</v>
      </c>
      <c r="C35" s="44">
        <v>84760.444407999996</v>
      </c>
      <c r="D35" s="44">
        <v>79555.388724999997</v>
      </c>
      <c r="E35" s="44">
        <v>39850.667732000002</v>
      </c>
      <c r="F35" s="44">
        <v>39795.763887000001</v>
      </c>
      <c r="G35" s="37">
        <f t="shared" si="1"/>
        <v>-0.1377739649664968</v>
      </c>
    </row>
    <row r="36" spans="1:7" s="2" customFormat="1" ht="16.5" customHeight="1">
      <c r="A36" s="8" t="s">
        <v>12</v>
      </c>
      <c r="B36" s="9"/>
      <c r="C36" s="10"/>
      <c r="D36" s="10"/>
      <c r="E36" s="16"/>
      <c r="F36" s="16"/>
      <c r="G36" s="11" t="s">
        <v>32</v>
      </c>
    </row>
    <row r="37" spans="1:7" s="27" customFormat="1" ht="17.25" customHeight="1">
      <c r="A37" s="23"/>
      <c r="B37" s="24"/>
      <c r="C37" s="28"/>
      <c r="D37" s="28"/>
      <c r="E37" s="29"/>
      <c r="F37" s="29"/>
      <c r="G37" s="11" t="s">
        <v>5</v>
      </c>
    </row>
    <row r="38" spans="1:7" s="27" customFormat="1" ht="17.25" customHeight="1">
      <c r="A38" s="26"/>
      <c r="B38" s="24"/>
      <c r="C38" s="28"/>
      <c r="D38" s="28"/>
      <c r="E38" s="29"/>
      <c r="F38" s="29"/>
      <c r="G38" s="11" t="s">
        <v>0</v>
      </c>
    </row>
    <row r="39" spans="1:7" s="27" customFormat="1" ht="17.25" customHeight="1">
      <c r="A39" s="23"/>
      <c r="B39" s="26"/>
      <c r="E39" s="30"/>
      <c r="F39" s="30"/>
    </row>
    <row r="40" spans="1:7" s="31" customFormat="1" ht="17.25" customHeight="1">
      <c r="A40" s="25"/>
      <c r="E40" s="32"/>
      <c r="F40" s="32"/>
    </row>
    <row r="41" spans="1:7" s="31" customFormat="1" ht="17.25" customHeight="1">
      <c r="A41" s="22"/>
      <c r="E41" s="32"/>
      <c r="F41" s="32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A5:A6"/>
    <mergeCell ref="C5:C6"/>
    <mergeCell ref="E6:F6"/>
    <mergeCell ref="D5:D6"/>
    <mergeCell ref="G21:G22"/>
    <mergeCell ref="A21:A22"/>
    <mergeCell ref="B21:B22"/>
    <mergeCell ref="C21:C22"/>
    <mergeCell ref="E22:F22"/>
    <mergeCell ref="D21:D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2020-03-31T08:30:32Z</cp:lastPrinted>
  <dcterms:created xsi:type="dcterms:W3CDTF">2010-02-25T04:50:23Z</dcterms:created>
  <dcterms:modified xsi:type="dcterms:W3CDTF">2020-12-22T08:11:43Z</dcterms:modified>
</cp:coreProperties>
</file>