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3035" windowHeight="12030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44525"/>
</workbook>
</file>

<file path=xl/calcChain.xml><?xml version="1.0" encoding="utf-8"?>
<calcChain xmlns="http://schemas.openxmlformats.org/spreadsheetml/2006/main">
  <c r="G23" i="6" l="1"/>
  <c r="G30" i="6"/>
  <c r="G35" i="6"/>
  <c r="G32" i="6"/>
  <c r="G31" i="6"/>
  <c r="G29" i="6"/>
  <c r="G28" i="6"/>
  <c r="G27" i="6"/>
  <c r="G26" i="6"/>
  <c r="G25" i="6"/>
  <c r="G24" i="6"/>
  <c r="G8" i="6"/>
  <c r="G9" i="6"/>
  <c r="G10" i="6"/>
  <c r="G11" i="6"/>
  <c r="G12" i="6"/>
  <c r="G13" i="6"/>
  <c r="G14" i="6"/>
  <c r="G15" i="6"/>
  <c r="G16" i="6"/>
  <c r="G19" i="6"/>
  <c r="G7" i="6"/>
  <c r="B35" i="6"/>
  <c r="B34" i="6"/>
  <c r="B33" i="6"/>
  <c r="A21" i="6"/>
  <c r="B19" i="6"/>
  <c r="B18" i="6"/>
  <c r="B17" i="6"/>
  <c r="A8" i="6"/>
  <c r="A7" i="6"/>
  <c r="A5" i="6"/>
  <c r="G17" i="6" l="1"/>
  <c r="G33" i="6"/>
  <c r="G34" i="6"/>
  <c r="G18" i="6"/>
</calcChain>
</file>

<file path=xl/sharedStrings.xml><?xml version="1.0" encoding="utf-8"?>
<sst xmlns="http://schemas.openxmlformats.org/spreadsheetml/2006/main" count="41" uniqueCount="38">
  <si>
    <t>กรมการค้าต่างประเทศ</t>
  </si>
  <si>
    <t>หน่วย : ล้านบาท</t>
  </si>
  <si>
    <t>รถยนต์ อุปกรณ์และส่วนประกอบ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</si>
  <si>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</si>
  <si>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</si>
  <si>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</si>
  <si>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</si>
  <si>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</si>
  <si>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</si>
  <si>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</si>
  <si>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ผลิตภัณฑ์เหล็กและเหล็กกล้า</t>
  </si>
  <si>
    <t>สินค้าปศุสัตว์อื่น ๆ</t>
  </si>
  <si>
    <t>ผักและของปรุงแต่งจากผัก</t>
  </si>
  <si>
    <t>ลวดและสายเคเบิล ที่หุ้มฉนวน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</si>
  <si>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</si>
  <si>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</si>
  <si>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สินค้าอุตสาหกรรมอื่น ๆ</t>
  </si>
  <si>
    <t>ปุ๋ย</t>
  </si>
  <si>
    <t>% YoY</t>
  </si>
  <si>
    <t>เหล็กและเหล็กกล้า</t>
  </si>
  <si>
    <t>เครื่องรับวิทยุโทรศัพท์ โทรเลข โทรทัศน์</t>
  </si>
  <si>
    <t>เครื่องสำอาง เครื่องหอมและสบู่</t>
  </si>
  <si>
    <t>กลุ่มความร่วมมือฯ  2</t>
  </si>
  <si>
    <t>น้ำมันสำเร็จรูปอื่น ๆ</t>
  </si>
  <si>
    <t>ปูนซีเมนต์</t>
  </si>
  <si>
    <t>สินค้าอุตสาหกรรมการเกษตรอื่น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</si>
  <si>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</si>
  <si>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</si>
  <si>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</si>
  <si>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</si>
  <si>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t>ผลิตภัณฑ์จากแร่อื่น ๆ</t>
  </si>
  <si>
    <t>ธัญพืช</t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</si>
  <si>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</si>
  <si>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>ปี 2560-2562 (มกราคม-มิถุนายน)</t>
  </si>
  <si>
    <t>(มกราคม-มิถุนายน)</t>
  </si>
  <si>
    <t>เชื้อเพลิงอื่น ๆ</t>
  </si>
  <si>
    <t>เครื่องรับ-ส่งสัญญาณและอุปกรณ์ติดตั้ง  (โทรศัพท์ วิทยุ โทรเลข  โทรทัศน์ อุปกรณ</t>
  </si>
  <si>
    <t>เครื่องดื่มที่ไม่มีแอลกอฮอล์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</si>
</sst>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91" formatCode="#,##0.00_ ;\-#,##0.00\ "/>
  </numFmts>
  <fonts count="27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rgb="FF000000"/>
      <name val="AngsanaUPC"/>
      <family val="1"/>
    </font>
    <font>
      <sz val="14"/>
      <color rgb="FF000000"/>
      <name val="Angsana New"/>
      <family val="1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4"/>
      <color rgb="FFC00000"/>
      <name val="Angsana New"/>
      <family val="1"/>
    </font>
    <font>
      <sz val="16"/>
      <color rgb="FFC00000"/>
      <name val="Angsana New"/>
      <family val="1"/>
    </font>
    <font>
      <b/>
      <sz val="14"/>
      <color rgb="FF0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Alignment="1"/>
    <xf numFmtId="0" fontId="6" fillId="0" borderId="0" xfId="0" applyFont="1"/>
    <xf numFmtId="0" fontId="12" fillId="5" borderId="0" xfId="0" applyFont="1" applyFill="1"/>
    <xf numFmtId="0" fontId="6" fillId="5" borderId="0" xfId="0" applyFont="1" applyFill="1"/>
    <xf numFmtId="49" fontId="5" fillId="0" borderId="0" xfId="68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5" borderId="4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right"/>
    </xf>
    <xf numFmtId="4" fontId="18" fillId="8" borderId="2" xfId="0" applyNumberFormat="1" applyFont="1" applyFill="1" applyBorder="1" applyAlignment="1">
      <alignment horizontal="right" vertical="center" wrapText="1" shrinkToFit="1"/>
    </xf>
    <xf numFmtId="49" fontId="18" fillId="8" borderId="2" xfId="0" applyNumberFormat="1" applyFont="1" applyFill="1" applyBorder="1" applyAlignment="1">
      <alignment horizontal="left" vertical="center" wrapText="1" shrinkToFit="1"/>
    </xf>
    <xf numFmtId="49" fontId="17" fillId="8" borderId="0" xfId="0" applyNumberFormat="1" applyFont="1" applyFill="1" applyBorder="1" applyAlignment="1">
      <alignment horizontal="left" vertical="center" wrapText="1" shrinkToFit="1"/>
    </xf>
    <xf numFmtId="49" fontId="18" fillId="8" borderId="0" xfId="0" applyNumberFormat="1" applyFont="1" applyFill="1" applyBorder="1" applyAlignment="1">
      <alignment horizontal="left" vertical="center" wrapText="1" shrinkToFit="1"/>
    </xf>
    <xf numFmtId="0" fontId="7" fillId="7" borderId="10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21" fillId="0" borderId="0" xfId="0" applyFont="1"/>
    <xf numFmtId="0" fontId="19" fillId="5" borderId="7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/>
    </xf>
    <xf numFmtId="49" fontId="21" fillId="0" borderId="0" xfId="0" applyNumberFormat="1" applyFont="1" applyAlignment="1">
      <alignment horizontal="right"/>
    </xf>
    <xf numFmtId="0" fontId="22" fillId="0" borderId="0" xfId="0" applyFont="1"/>
    <xf numFmtId="2" fontId="4" fillId="5" borderId="2" xfId="1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justify"/>
    </xf>
    <xf numFmtId="0" fontId="4" fillId="7" borderId="2" xfId="0" applyFont="1" applyFill="1" applyBorder="1" applyAlignment="1">
      <alignment vertical="justify"/>
    </xf>
    <xf numFmtId="0" fontId="6" fillId="0" borderId="2" xfId="0" applyFont="1" applyFill="1" applyBorder="1" applyAlignment="1">
      <alignment horizontal="center" vertical="center"/>
    </xf>
    <xf numFmtId="2" fontId="4" fillId="7" borderId="2" xfId="1" applyNumberFormat="1" applyFont="1" applyFill="1" applyBorder="1" applyAlignment="1">
      <alignment horizontal="right"/>
    </xf>
    <xf numFmtId="4" fontId="23" fillId="7" borderId="2" xfId="0" applyNumberFormat="1" applyFont="1" applyFill="1" applyBorder="1" applyAlignment="1">
      <alignment horizontal="right" vertical="center" wrapText="1" shrinkToFit="1"/>
    </xf>
    <xf numFmtId="43" fontId="4" fillId="5" borderId="2" xfId="1" applyFont="1" applyFill="1" applyBorder="1" applyAlignment="1">
      <alignment horizontal="right" vertical="center" wrapText="1"/>
    </xf>
    <xf numFmtId="191" fontId="4" fillId="5" borderId="2" xfId="1" applyNumberFormat="1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horizontal="left" vertical="justify"/>
    </xf>
    <xf numFmtId="0" fontId="24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4" borderId="0" xfId="2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3" fillId="8" borderId="3" xfId="0" applyNumberFormat="1" applyFont="1" applyFill="1" applyBorder="1" applyAlignment="1">
      <alignment horizontal="right" vertical="center" wrapText="1" shrinkToFit="1"/>
    </xf>
    <xf numFmtId="4" fontId="23" fillId="7" borderId="3" xfId="0" applyNumberFormat="1" applyFont="1" applyFill="1" applyBorder="1" applyAlignment="1">
      <alignment horizontal="right" vertical="center" wrapText="1" shrinkToFit="1"/>
    </xf>
    <xf numFmtId="4" fontId="23" fillId="8" borderId="10" xfId="0" applyNumberFormat="1" applyFont="1" applyFill="1" applyBorder="1" applyAlignment="1">
      <alignment horizontal="right" vertical="center" wrapText="1" shrinkToFit="1"/>
    </xf>
    <xf numFmtId="4" fontId="23" fillId="7" borderId="10" xfId="0" applyNumberFormat="1" applyFont="1" applyFill="1" applyBorder="1" applyAlignment="1">
      <alignment horizontal="right" vertical="center" wrapText="1" shrinkToFit="1"/>
    </xf>
    <xf numFmtId="0" fontId="7" fillId="7" borderId="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6" xfId="0" quotePrefix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69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6 2" xfId="9"/>
    <cellStyle name="Comma 6 3" xfId="10"/>
    <cellStyle name="Normal" xfId="0" builtinId="0"/>
    <cellStyle name="Normal 2 10" xfId="11"/>
    <cellStyle name="Normal 2 11" xfId="12"/>
    <cellStyle name="Normal 2 12" xfId="13"/>
    <cellStyle name="Normal 2 13" xfId="14"/>
    <cellStyle name="Normal 2 14" xfId="15"/>
    <cellStyle name="Normal 2 15" xfId="16"/>
    <cellStyle name="Normal 2 16" xfId="17"/>
    <cellStyle name="Normal 2 17" xfId="18"/>
    <cellStyle name="Normal 2 18" xfId="19"/>
    <cellStyle name="Normal 2 19" xfId="20"/>
    <cellStyle name="Normal 2 2" xfId="21"/>
    <cellStyle name="Normal 2 20" xfId="22"/>
    <cellStyle name="Normal 2 21" xfId="23"/>
    <cellStyle name="Normal 2 22" xfId="24"/>
    <cellStyle name="Normal 2 23" xfId="25"/>
    <cellStyle name="Normal 2 24" xfId="26"/>
    <cellStyle name="Normal 2 3" xfId="27"/>
    <cellStyle name="Normal 2 3 10" xfId="28"/>
    <cellStyle name="Normal 2 3 11" xfId="29"/>
    <cellStyle name="Normal 2 3 12" xfId="30"/>
    <cellStyle name="Normal 2 3 13" xfId="31"/>
    <cellStyle name="Normal 2 3 14" xfId="32"/>
    <cellStyle name="Normal 2 3 2" xfId="33"/>
    <cellStyle name="Normal 2 3 3" xfId="34"/>
    <cellStyle name="Normal 2 3 4" xfId="35"/>
    <cellStyle name="Normal 2 3 5" xfId="36"/>
    <cellStyle name="Normal 2 3 6" xfId="37"/>
    <cellStyle name="Normal 2 3 7" xfId="38"/>
    <cellStyle name="Normal 2 3 8" xfId="39"/>
    <cellStyle name="Normal 2 3 9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 10" xfId="47"/>
    <cellStyle name="Normal 3 11" xfId="48"/>
    <cellStyle name="Normal 3 12" xfId="49"/>
    <cellStyle name="Normal 3 13" xfId="50"/>
    <cellStyle name="Normal 3 14" xfId="51"/>
    <cellStyle name="Normal 3 15" xfId="52"/>
    <cellStyle name="Normal 3 16" xfId="53"/>
    <cellStyle name="Normal 3 17" xfId="54"/>
    <cellStyle name="Normal 3 18" xfId="55"/>
    <cellStyle name="Normal 3 19" xfId="56"/>
    <cellStyle name="Normal 3 2" xfId="57"/>
    <cellStyle name="Normal 3 20" xfId="58"/>
    <cellStyle name="Normal 3 21" xfId="59"/>
    <cellStyle name="Normal 3 2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16">
          <cell r="C16" t="str">
            <v>รวม 10 อันดับ</v>
          </cell>
        </row>
        <row r="17">
          <cell r="C17" t="str">
            <v>อื่นๆ</v>
          </cell>
        </row>
        <row r="18">
          <cell r="C18" t="str">
            <v>มูลค่ารวม</v>
          </cell>
        </row>
        <row r="25">
          <cell r="A25" t="str">
            <v>ลำดับที่</v>
          </cell>
        </row>
        <row r="37">
          <cell r="C37" t="str">
            <v>รวม 10 อันดับ</v>
          </cell>
        </row>
        <row r="38">
          <cell r="C38" t="str">
            <v>อื่นๆ</v>
          </cell>
        </row>
        <row r="39">
          <cell r="C39" t="str">
            <v>มูลค่ารวม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Layout" topLeftCell="A13" zoomScale="120" zoomScaleNormal="100" zoomScalePageLayoutView="120" workbookViewId="0">
      <selection activeCell="C1" sqref="C1:C1048576"/>
    </sheetView>
  </sheetViews>
  <sheetFormatPr defaultColWidth="9.125" defaultRowHeight="23.25"/>
  <cols>
    <col min="1" max="1" width="7.125" style="1" customWidth="1"/>
    <col min="2" max="2" width="29.5" style="1" customWidth="1"/>
    <col min="3" max="4" width="9.25" style="3" customWidth="1"/>
    <col min="5" max="6" width="10.375" style="25" customWidth="1"/>
    <col min="7" max="7" width="7.75" style="1" customWidth="1"/>
    <col min="8" max="16384" width="9.125" style="1"/>
  </cols>
  <sheetData>
    <row r="1" spans="1:10" ht="15.75" customHeight="1">
      <c r="A1" s="5"/>
      <c r="B1" s="5"/>
      <c r="C1" s="5"/>
      <c r="D1" s="5"/>
      <c r="E1" s="21"/>
      <c r="F1" s="21"/>
      <c r="G1" s="5"/>
    </row>
    <row r="2" spans="1:10" ht="15.75" customHeight="1">
      <c r="A2" s="60" t="s">
        <v>7</v>
      </c>
      <c r="B2" s="60"/>
      <c r="C2" s="60"/>
      <c r="D2" s="60"/>
      <c r="E2" s="60"/>
      <c r="F2" s="60"/>
      <c r="G2" s="60"/>
      <c r="H2" s="4"/>
      <c r="I2" s="4"/>
    </row>
    <row r="3" spans="1:10" ht="15.75" customHeight="1">
      <c r="A3" s="60" t="s">
        <v>33</v>
      </c>
      <c r="B3" s="60"/>
      <c r="C3" s="60"/>
      <c r="D3" s="60"/>
      <c r="E3" s="60"/>
      <c r="F3" s="60"/>
      <c r="G3" s="60"/>
    </row>
    <row r="4" spans="1:10" ht="21.75" customHeight="1">
      <c r="A4" s="6" t="s">
        <v>8</v>
      </c>
      <c r="B4" s="7"/>
      <c r="C4" s="13"/>
      <c r="D4" s="13"/>
      <c r="E4" s="22"/>
      <c r="F4" s="22"/>
      <c r="G4" s="14" t="s">
        <v>1</v>
      </c>
    </row>
    <row r="5" spans="1:10" ht="15" customHeight="1">
      <c r="A5" s="56" t="str">
        <f>[1]ลาว_กพ53!A4</f>
        <v>ลำดับที่</v>
      </c>
      <c r="B5" s="56" t="s">
        <v>4</v>
      </c>
      <c r="C5" s="52">
        <v>2560</v>
      </c>
      <c r="D5" s="52">
        <v>2561</v>
      </c>
      <c r="E5" s="20">
        <v>2561</v>
      </c>
      <c r="F5" s="19">
        <v>2562</v>
      </c>
      <c r="G5" s="54" t="s">
        <v>18</v>
      </c>
    </row>
    <row r="6" spans="1:10" ht="15" customHeight="1">
      <c r="A6" s="57"/>
      <c r="B6" s="57"/>
      <c r="C6" s="53"/>
      <c r="D6" s="53"/>
      <c r="E6" s="58" t="s">
        <v>34</v>
      </c>
      <c r="F6" s="59"/>
      <c r="G6" s="55"/>
      <c r="J6" s="17"/>
    </row>
    <row r="7" spans="1:10" ht="17.25" customHeight="1">
      <c r="A7" s="28">
        <f>[1]ลาว_กพ53!A6</f>
        <v>1</v>
      </c>
      <c r="B7" s="16" t="s">
        <v>9</v>
      </c>
      <c r="C7" s="15">
        <v>14158.112671000001</v>
      </c>
      <c r="D7" s="15">
        <v>18177.62095</v>
      </c>
      <c r="E7" s="48">
        <v>9662.2278160000005</v>
      </c>
      <c r="F7" s="50">
        <v>8219.3091550000008</v>
      </c>
      <c r="G7" s="26">
        <f>(F7-E7)*100/E7</f>
        <v>-14.933602151365376</v>
      </c>
      <c r="J7" s="17"/>
    </row>
    <row r="8" spans="1:10" ht="17.25" customHeight="1">
      <c r="A8" s="28">
        <f>[1]ลาว_กพ53!A7</f>
        <v>2</v>
      </c>
      <c r="B8" s="16" t="s">
        <v>2</v>
      </c>
      <c r="C8" s="15">
        <v>10416.664162999999</v>
      </c>
      <c r="D8" s="15">
        <v>9252.8521839999994</v>
      </c>
      <c r="E8" s="48">
        <v>4559.3662700000004</v>
      </c>
      <c r="F8" s="50">
        <v>4028.4487650000001</v>
      </c>
      <c r="G8" s="26">
        <f t="shared" ref="G8:G19" si="0">(F8-E8)*100/E8</f>
        <v>-11.644546052230201</v>
      </c>
      <c r="J8" s="17"/>
    </row>
    <row r="9" spans="1:10" ht="17.25" customHeight="1">
      <c r="A9" s="31">
        <v>3</v>
      </c>
      <c r="B9" s="16" t="s">
        <v>11</v>
      </c>
      <c r="C9" s="15">
        <v>4297.6295739999996</v>
      </c>
      <c r="D9" s="15">
        <v>5942.0691059999999</v>
      </c>
      <c r="E9" s="48">
        <v>2937.4307509999999</v>
      </c>
      <c r="F9" s="50">
        <v>3406.996216</v>
      </c>
      <c r="G9" s="26">
        <f t="shared" si="0"/>
        <v>15.985584165350767</v>
      </c>
      <c r="J9" s="17"/>
    </row>
    <row r="10" spans="1:10" ht="17.25" customHeight="1">
      <c r="A10" s="28">
        <v>4</v>
      </c>
      <c r="B10" s="16" t="s">
        <v>23</v>
      </c>
      <c r="C10" s="15">
        <v>6618.5350150000004</v>
      </c>
      <c r="D10" s="15">
        <v>7003.4851550000003</v>
      </c>
      <c r="E10" s="48">
        <v>3560.1477100000002</v>
      </c>
      <c r="F10" s="50">
        <v>3330.253651</v>
      </c>
      <c r="G10" s="26">
        <f t="shared" si="0"/>
        <v>-6.4574303575735676</v>
      </c>
      <c r="J10" s="17"/>
    </row>
    <row r="11" spans="1:10" ht="17.25" customHeight="1">
      <c r="A11" s="28">
        <v>5</v>
      </c>
      <c r="B11" s="16" t="s">
        <v>16</v>
      </c>
      <c r="C11" s="15">
        <v>8561.2579179999993</v>
      </c>
      <c r="D11" s="15">
        <v>4348.6195319999997</v>
      </c>
      <c r="E11" s="48">
        <v>2329.875141</v>
      </c>
      <c r="F11" s="50">
        <v>2135.4712869999998</v>
      </c>
      <c r="G11" s="26">
        <f t="shared" si="0"/>
        <v>-8.3439601796240694</v>
      </c>
      <c r="J11" s="17"/>
    </row>
    <row r="12" spans="1:10" ht="17.25" customHeight="1">
      <c r="A12" s="28">
        <v>6</v>
      </c>
      <c r="B12" s="16" t="s">
        <v>21</v>
      </c>
      <c r="C12" s="15">
        <v>3346.1875460000001</v>
      </c>
      <c r="D12" s="15">
        <v>3398.9377589999999</v>
      </c>
      <c r="E12" s="48">
        <v>1625.293848</v>
      </c>
      <c r="F12" s="50">
        <v>1780.5837610000001</v>
      </c>
      <c r="G12" s="26">
        <f t="shared" si="0"/>
        <v>9.5545745891483911</v>
      </c>
      <c r="J12" s="17"/>
    </row>
    <row r="13" spans="1:10" ht="17.25" customHeight="1">
      <c r="A13" s="31">
        <v>7</v>
      </c>
      <c r="B13" s="16" t="s">
        <v>10</v>
      </c>
      <c r="C13" s="15">
        <v>3700.6430620000001</v>
      </c>
      <c r="D13" s="15">
        <v>3626.8618059999999</v>
      </c>
      <c r="E13" s="48">
        <v>1751.2908219999999</v>
      </c>
      <c r="F13" s="50">
        <v>1602.2995109999999</v>
      </c>
      <c r="G13" s="26">
        <f t="shared" si="0"/>
        <v>-8.507513950758316</v>
      </c>
      <c r="J13" s="17"/>
    </row>
    <row r="14" spans="1:10" ht="17.25" customHeight="1">
      <c r="A14" s="28">
        <v>8</v>
      </c>
      <c r="B14" s="16" t="s">
        <v>19</v>
      </c>
      <c r="C14" s="15">
        <v>3169.5006349999999</v>
      </c>
      <c r="D14" s="15">
        <v>3330.0754510000002</v>
      </c>
      <c r="E14" s="48">
        <v>1906.4347809999999</v>
      </c>
      <c r="F14" s="50">
        <v>1447.8188299999999</v>
      </c>
      <c r="G14" s="26">
        <f t="shared" si="0"/>
        <v>-24.056209820062026</v>
      </c>
      <c r="J14" s="3"/>
    </row>
    <row r="15" spans="1:10" ht="17.25" customHeight="1">
      <c r="A15" s="31">
        <v>9</v>
      </c>
      <c r="B15" s="16" t="s">
        <v>37</v>
      </c>
      <c r="C15" s="15">
        <v>2587.5623949999999</v>
      </c>
      <c r="D15" s="15">
        <v>2369.507822</v>
      </c>
      <c r="E15" s="48">
        <v>1160.1860160000001</v>
      </c>
      <c r="F15" s="50">
        <v>1294.655266</v>
      </c>
      <c r="G15" s="26">
        <f t="shared" si="0"/>
        <v>11.590318116711369</v>
      </c>
    </row>
    <row r="16" spans="1:10" ht="17.25" customHeight="1">
      <c r="A16" s="28">
        <v>10</v>
      </c>
      <c r="B16" s="16" t="s">
        <v>25</v>
      </c>
      <c r="C16" s="15">
        <v>3029.0084019999999</v>
      </c>
      <c r="D16" s="15">
        <v>2838.6839749999999</v>
      </c>
      <c r="E16" s="48">
        <v>1522.6513689999999</v>
      </c>
      <c r="F16" s="50">
        <v>1192.9237149999999</v>
      </c>
      <c r="G16" s="26">
        <f t="shared" si="0"/>
        <v>-21.654835815538551</v>
      </c>
    </row>
    <row r="17" spans="1:9" ht="19.5" customHeight="1">
      <c r="A17" s="29"/>
      <c r="B17" s="27" t="str">
        <f>[1]ลาว_กพ53!C16</f>
        <v>รวม 10 อันดับ</v>
      </c>
      <c r="C17" s="33">
        <v>59885.101381</v>
      </c>
      <c r="D17" s="33">
        <v>60288.713739999999</v>
      </c>
      <c r="E17" s="49">
        <v>31014.904524000001</v>
      </c>
      <c r="F17" s="51">
        <v>28438.760157000001</v>
      </c>
      <c r="G17" s="32">
        <f t="shared" si="0"/>
        <v>-8.3061495965803314</v>
      </c>
    </row>
    <row r="18" spans="1:9" ht="19.5" customHeight="1">
      <c r="A18" s="30"/>
      <c r="B18" s="27" t="str">
        <f>[1]ลาว_กพ53!C17</f>
        <v>อื่นๆ</v>
      </c>
      <c r="C18" s="33">
        <v>71377.232419000007</v>
      </c>
      <c r="D18" s="33">
        <v>68569.351542999997</v>
      </c>
      <c r="E18" s="49">
        <v>35351.023048000003</v>
      </c>
      <c r="F18" s="51">
        <v>31107.866746</v>
      </c>
      <c r="G18" s="32">
        <f t="shared" si="0"/>
        <v>-12.00292363883953</v>
      </c>
    </row>
    <row r="19" spans="1:9" ht="19.899999999999999" customHeight="1">
      <c r="A19" s="30"/>
      <c r="B19" s="27" t="str">
        <f>[1]ลาว_กพ53!C18</f>
        <v>มูลค่ารวม</v>
      </c>
      <c r="C19" s="33">
        <v>131262.33379999999</v>
      </c>
      <c r="D19" s="33">
        <v>128858.065283</v>
      </c>
      <c r="E19" s="49">
        <v>66365.927572000001</v>
      </c>
      <c r="F19" s="51">
        <v>59546.626902999997</v>
      </c>
      <c r="G19" s="32">
        <f t="shared" si="0"/>
        <v>-10.27530378687435</v>
      </c>
    </row>
    <row r="20" spans="1:9" ht="24.75" customHeight="1">
      <c r="A20" s="6" t="s">
        <v>3</v>
      </c>
      <c r="B20" s="7"/>
      <c r="C20" s="12"/>
      <c r="D20" s="12"/>
      <c r="E20" s="23"/>
      <c r="F20" s="23"/>
      <c r="G20" s="14" t="s">
        <v>1</v>
      </c>
    </row>
    <row r="21" spans="1:9" ht="15" customHeight="1">
      <c r="A21" s="56" t="str">
        <f>[1]ลาว_กพ53!A25</f>
        <v>ลำดับที่</v>
      </c>
      <c r="B21" s="56" t="s">
        <v>5</v>
      </c>
      <c r="C21" s="52">
        <v>2560</v>
      </c>
      <c r="D21" s="52">
        <v>2561</v>
      </c>
      <c r="E21" s="20">
        <v>2561</v>
      </c>
      <c r="F21" s="19">
        <v>2562</v>
      </c>
      <c r="G21" s="54" t="s">
        <v>18</v>
      </c>
      <c r="I21" s="18"/>
    </row>
    <row r="22" spans="1:9" ht="15" customHeight="1">
      <c r="A22" s="57"/>
      <c r="B22" s="57"/>
      <c r="C22" s="53"/>
      <c r="D22" s="53"/>
      <c r="E22" s="58" t="s">
        <v>34</v>
      </c>
      <c r="F22" s="59"/>
      <c r="G22" s="55"/>
      <c r="I22" s="18"/>
    </row>
    <row r="23" spans="1:9" ht="19.5" customHeight="1">
      <c r="A23" s="28">
        <v>1</v>
      </c>
      <c r="B23" s="16" t="s">
        <v>35</v>
      </c>
      <c r="C23" s="15">
        <v>39217.893945999997</v>
      </c>
      <c r="D23" s="15">
        <v>45790.25821</v>
      </c>
      <c r="E23" s="48">
        <v>21087.021359999999</v>
      </c>
      <c r="F23" s="50">
        <v>21165.346672</v>
      </c>
      <c r="G23" s="26">
        <f t="shared" ref="G23:G35" si="1">(F23-E23)*100/E23</f>
        <v>0.37143848181695421</v>
      </c>
      <c r="I23" s="18"/>
    </row>
    <row r="24" spans="1:9" ht="19.5" customHeight="1">
      <c r="A24" s="28">
        <v>2</v>
      </c>
      <c r="B24" s="16" t="s">
        <v>15</v>
      </c>
      <c r="C24" s="15">
        <v>10816.283833</v>
      </c>
      <c r="D24" s="15">
        <v>11903.586020000001</v>
      </c>
      <c r="E24" s="48">
        <v>6494.6402010000002</v>
      </c>
      <c r="F24" s="50">
        <v>6259.6611380000004</v>
      </c>
      <c r="G24" s="26">
        <f t="shared" si="1"/>
        <v>-3.6180458921160761</v>
      </c>
      <c r="I24" s="18"/>
    </row>
    <row r="25" spans="1:9" ht="19.5" customHeight="1">
      <c r="A25" s="28">
        <v>3</v>
      </c>
      <c r="B25" s="16" t="s">
        <v>36</v>
      </c>
      <c r="C25" s="15">
        <v>8951.3767939999998</v>
      </c>
      <c r="D25" s="15">
        <v>8311.8201050000007</v>
      </c>
      <c r="E25" s="48">
        <v>3949.7552139999998</v>
      </c>
      <c r="F25" s="50">
        <v>2946.6748269999998</v>
      </c>
      <c r="G25" s="26">
        <f t="shared" si="1"/>
        <v>-25.396013997134762</v>
      </c>
      <c r="I25" s="18"/>
    </row>
    <row r="26" spans="1:9" ht="19.5" customHeight="1">
      <c r="A26" s="28">
        <v>4</v>
      </c>
      <c r="B26" s="16" t="s">
        <v>12</v>
      </c>
      <c r="C26" s="15">
        <v>3640.589328</v>
      </c>
      <c r="D26" s="15">
        <v>2935.546773</v>
      </c>
      <c r="E26" s="48">
        <v>1974.445743</v>
      </c>
      <c r="F26" s="50">
        <v>1899.996795</v>
      </c>
      <c r="G26" s="26">
        <f t="shared" si="1"/>
        <v>-3.7706251622230562</v>
      </c>
      <c r="I26" s="18"/>
    </row>
    <row r="27" spans="1:9" ht="19.5" customHeight="1">
      <c r="A27" s="28">
        <v>5</v>
      </c>
      <c r="B27" s="16" t="s">
        <v>20</v>
      </c>
      <c r="C27" s="15">
        <v>3573.3918429999999</v>
      </c>
      <c r="D27" s="15">
        <v>5134.3429319999996</v>
      </c>
      <c r="E27" s="48">
        <v>2261.7260809999998</v>
      </c>
      <c r="F27" s="50">
        <v>1798.921648</v>
      </c>
      <c r="G27" s="26">
        <f t="shared" si="1"/>
        <v>-20.462444010698917</v>
      </c>
      <c r="I27" s="18"/>
    </row>
    <row r="28" spans="1:9" ht="19.5" customHeight="1">
      <c r="A28" s="31">
        <v>6</v>
      </c>
      <c r="B28" s="16" t="s">
        <v>24</v>
      </c>
      <c r="C28" s="15">
        <v>1401.244109</v>
      </c>
      <c r="D28" s="15">
        <v>1914.36995</v>
      </c>
      <c r="E28" s="48">
        <v>1136.6560890000001</v>
      </c>
      <c r="F28" s="50">
        <v>1263.3216540000001</v>
      </c>
      <c r="G28" s="34">
        <f t="shared" si="1"/>
        <v>11.143701795627297</v>
      </c>
      <c r="I28" s="18"/>
    </row>
    <row r="29" spans="1:9" ht="19.5" customHeight="1">
      <c r="A29" s="28">
        <v>7</v>
      </c>
      <c r="B29" s="16" t="s">
        <v>13</v>
      </c>
      <c r="C29" s="15">
        <v>778.44716000000005</v>
      </c>
      <c r="D29" s="15">
        <v>943.77518199999997</v>
      </c>
      <c r="E29" s="48">
        <v>425.089181</v>
      </c>
      <c r="F29" s="50">
        <v>529.06131300000004</v>
      </c>
      <c r="G29" s="26">
        <f t="shared" si="1"/>
        <v>24.458898661078848</v>
      </c>
    </row>
    <row r="30" spans="1:9" ht="19.5" customHeight="1">
      <c r="A30" s="28">
        <v>8</v>
      </c>
      <c r="B30" s="16" t="s">
        <v>17</v>
      </c>
      <c r="C30" s="15">
        <v>769.41182500000002</v>
      </c>
      <c r="D30" s="15">
        <v>789.144317</v>
      </c>
      <c r="E30" s="48">
        <v>435.44131399999998</v>
      </c>
      <c r="F30" s="50">
        <v>454.07268199999999</v>
      </c>
      <c r="G30" s="26">
        <f>(F30-E30)*100/E30</f>
        <v>4.2787322656297171</v>
      </c>
    </row>
    <row r="31" spans="1:9" ht="19.5" customHeight="1">
      <c r="A31" s="28">
        <v>9</v>
      </c>
      <c r="B31" s="16" t="s">
        <v>30</v>
      </c>
      <c r="C31" s="15">
        <v>379.424395</v>
      </c>
      <c r="D31" s="15">
        <v>377.63815299999999</v>
      </c>
      <c r="E31" s="48">
        <v>194.61960400000001</v>
      </c>
      <c r="F31" s="50">
        <v>282.739935</v>
      </c>
      <c r="G31" s="26">
        <f t="shared" si="1"/>
        <v>45.278239801577229</v>
      </c>
    </row>
    <row r="32" spans="1:9" ht="19.5" customHeight="1">
      <c r="A32" s="28">
        <v>10</v>
      </c>
      <c r="B32" s="16" t="s">
        <v>31</v>
      </c>
      <c r="C32" s="15">
        <v>240.10319100000001</v>
      </c>
      <c r="D32" s="15">
        <v>316.219852</v>
      </c>
      <c r="E32" s="48">
        <v>275.42903699999999</v>
      </c>
      <c r="F32" s="50">
        <v>228.20934099999999</v>
      </c>
      <c r="G32" s="35">
        <f t="shared" si="1"/>
        <v>-17.144051518431588</v>
      </c>
    </row>
    <row r="33" spans="1:7" ht="20.25" customHeight="1">
      <c r="A33" s="30"/>
      <c r="B33" s="36" t="str">
        <f>[1]ลาว_กพ53!C37</f>
        <v>รวม 10 อันดับ</v>
      </c>
      <c r="C33" s="33">
        <v>69768.166423999995</v>
      </c>
      <c r="D33" s="33">
        <v>78416.701493999994</v>
      </c>
      <c r="E33" s="49">
        <v>38234.823823999999</v>
      </c>
      <c r="F33" s="51">
        <v>36828.006005000003</v>
      </c>
      <c r="G33" s="32">
        <f>(F33-E33)*100/E33</f>
        <v>-3.6794149372199714</v>
      </c>
    </row>
    <row r="34" spans="1:7" ht="17.25" customHeight="1">
      <c r="A34" s="30"/>
      <c r="B34" s="36" t="str">
        <f>[1]ลาว_กพ53!C38</f>
        <v>อื่นๆ</v>
      </c>
      <c r="C34" s="33">
        <v>6015.3501990000004</v>
      </c>
      <c r="D34" s="33">
        <v>6343.7429140000004</v>
      </c>
      <c r="E34" s="49">
        <v>3057.2268049999998</v>
      </c>
      <c r="F34" s="51">
        <v>3021.4737260000002</v>
      </c>
      <c r="G34" s="32">
        <f t="shared" si="1"/>
        <v>-1.1694611254070704</v>
      </c>
    </row>
    <row r="35" spans="1:7" s="2" customFormat="1" ht="23.25" customHeight="1">
      <c r="A35" s="30"/>
      <c r="B35" s="36" t="str">
        <f>[1]ลาว_กพ53!C39</f>
        <v>มูลค่ารวม</v>
      </c>
      <c r="C35" s="33">
        <v>75783.516623000003</v>
      </c>
      <c r="D35" s="33">
        <v>84760.444407999996</v>
      </c>
      <c r="E35" s="49">
        <v>41292.050628999998</v>
      </c>
      <c r="F35" s="51">
        <v>39849.479730999999</v>
      </c>
      <c r="G35" s="32">
        <f t="shared" si="1"/>
        <v>-3.4935801831717699</v>
      </c>
    </row>
    <row r="36" spans="1:7" s="2" customFormat="1" ht="16.5" customHeight="1">
      <c r="A36" s="8" t="s">
        <v>14</v>
      </c>
      <c r="B36" s="9"/>
      <c r="C36" s="10"/>
      <c r="D36" s="10"/>
      <c r="E36" s="24"/>
      <c r="F36" s="24"/>
      <c r="G36" s="11" t="s">
        <v>22</v>
      </c>
    </row>
    <row r="37" spans="1:7" s="42" customFormat="1" ht="17.25" customHeight="1">
      <c r="A37" s="38" t="s">
        <v>26</v>
      </c>
      <c r="B37" s="39"/>
      <c r="C37" s="43"/>
      <c r="D37" s="43"/>
      <c r="E37" s="44"/>
      <c r="F37" s="44"/>
      <c r="G37" s="11" t="s">
        <v>6</v>
      </c>
    </row>
    <row r="38" spans="1:7" s="42" customFormat="1" ht="17.25" customHeight="1">
      <c r="A38" s="41" t="s">
        <v>27</v>
      </c>
      <c r="B38" s="39"/>
      <c r="C38" s="43"/>
      <c r="D38" s="43"/>
      <c r="E38" s="44"/>
      <c r="F38" s="44"/>
      <c r="G38" s="11" t="s">
        <v>0</v>
      </c>
    </row>
    <row r="39" spans="1:7" s="42" customFormat="1" ht="17.25" customHeight="1">
      <c r="A39" s="38" t="s">
        <v>28</v>
      </c>
      <c r="B39" s="41"/>
      <c r="E39" s="45"/>
      <c r="F39" s="45"/>
    </row>
    <row r="40" spans="1:7" s="46" customFormat="1" ht="17.25" customHeight="1">
      <c r="A40" s="40" t="s">
        <v>29</v>
      </c>
      <c r="E40" s="47"/>
      <c r="F40" s="47"/>
    </row>
    <row r="41" spans="1:7" s="46" customFormat="1" ht="17.25" customHeight="1">
      <c r="A41" s="37" t="s">
        <v>32</v>
      </c>
      <c r="E41" s="47"/>
      <c r="F41" s="47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A2:G2"/>
    <mergeCell ref="A3:G3"/>
    <mergeCell ref="B5:B6"/>
    <mergeCell ref="G5:G6"/>
    <mergeCell ref="C5:C6"/>
    <mergeCell ref="A5:A6"/>
    <mergeCell ref="D5:D6"/>
    <mergeCell ref="E6:F6"/>
    <mergeCell ref="C21:C22"/>
    <mergeCell ref="G21:G22"/>
    <mergeCell ref="A21:A22"/>
    <mergeCell ref="B21:B22"/>
    <mergeCell ref="D21:D22"/>
    <mergeCell ref="E22:F22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2019-07-23T07:59:35Z</cp:lastPrinted>
  <dcterms:created xsi:type="dcterms:W3CDTF">2010-02-25T04:50:23Z</dcterms:created>
  <dcterms:modified xsi:type="dcterms:W3CDTF">2019-08-26T06:01:21Z</dcterms:modified>
</cp:coreProperties>
</file>