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7" i="2"/>
  <c r="D8" i="1"/>
  <c r="D9" i="1"/>
  <c r="D10" i="1"/>
  <c r="D7" i="1"/>
  <c r="D8" i="3"/>
  <c r="D9" i="3"/>
  <c r="D7" i="3"/>
  <c r="F8" i="3" l="1"/>
  <c r="E9" i="3"/>
  <c r="F7" i="3"/>
  <c r="F8" i="2" l="1"/>
  <c r="F9" i="2"/>
  <c r="F10" i="2"/>
  <c r="F11" i="2"/>
  <c r="F7" i="2"/>
  <c r="C12" i="2" l="1"/>
  <c r="F7" i="1"/>
  <c r="F8" i="1"/>
  <c r="F9" i="1"/>
  <c r="E10" i="1"/>
  <c r="C10" i="1"/>
  <c r="F10" i="1" l="1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<sst xmlns="http://schemas.openxmlformats.org/spreadsheetml/2006/main" count="145" uniqueCount="112">
  <si>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</si>
  <si>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</si>
  <si>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</si>
  <si>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</si>
  <si>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</si>
  <si>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</si>
  <si>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</si>
  <si>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</si>
  <si>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</si>
  <si>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</si>
  <si>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</si>
  <si>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</si>
  <si>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</si>
  <si>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</si>
  <si>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</si>
  <si>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</si>
  <si>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</si>
  <si>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</si>
  <si>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</si>
  <si>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</si>
  <si>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</si>
  <si>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</si>
  <si>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</si>
  <si>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</si>
  <si>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</si>
  <si>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</si>
  <si>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</si>
  <si>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</si>
  <si>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</si>
  <si>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</si>
  <si>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</si>
  <si>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</si>
  <si>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</si>
  <si>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</si>
  <si>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</si>
  <si>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</si>
  <si>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</si>
  <si>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</si>
  <si>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</si>
  <si>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</si>
  <si>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</si>
  <si>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</si>
  <si>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</si>
  <si>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</si>
  <si>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</si>
  <si>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</si>
  <si>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</si>
  <si>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</si>
  <si>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</si>
  <si>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</si>
  <si>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</si>
  <si>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</si>
  <si>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</si>
  <si>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</si>
  <si>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</si>
  <si>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</si>
  <si>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</si>
  <si>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</si>
  <si>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</si>
  <si>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</si>
  <si>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</si>
  <si>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</si>
  <si>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</si>
  <si>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</si>
  <si>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</si>
  <si>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</si>
  <si>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</si>
  <si>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</si>
  <si>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</si>
  <si>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</si>
  <si>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</si>
  <si>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</si>
  <si>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</si>
  <si>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</si>
  <si>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</si>
  <si>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</si>
  <si>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</si>
  <si>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</si>
  <si>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</si>
  <si>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</si>
  <si>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</si>
  <si>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</si>
  <si>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</si>
  <si>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</si>
  <si>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</si>
  <si>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</si>
  <si>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</si>
  <si>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</si>
  <si>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</si>
  <si>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</si>
  <si>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</si>
  <si>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</si>
  <si>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</si>
  <si>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</si>
  <si>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</si>
  <si>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</si>
  <si>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</si>
  <si>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</si>
  <si>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</si>
  <si>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</si>
  <si>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</si>
  <si>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</si>
  <si>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</si>
  <si>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</si>
  <si>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</si>
  <si>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</si>
  <si>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</si>
  <si>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Jul</t>
  </si>
  <si>
    <t>ปีงบประมาณ 2562</t>
  </si>
  <si>
    <t>ปริมาณเที่ยวบินภายใน Bangkok FIR ปีงบประมาณ 2563  (สะสม ณ เดือน กรกฎาคม 2563)</t>
  </si>
  <si>
    <t>ปริมาณเที่ยวบินภายใน Bangkok FIR ปีงบประมาณ 2563 (สะสม ณ เดือน กรกฎาคม 2563)</t>
  </si>
  <si>
    <t>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</si>
</sst>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E13" sqref="E13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8" t="s">
        <v>111</v>
      </c>
      <c r="D5" s="38"/>
      <c r="E5" s="38" t="s">
        <v>108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244500</v>
      </c>
      <c r="D7" s="39">
        <f>C7/305</f>
        <v>801.63934426229503</v>
      </c>
      <c r="E7" s="7">
        <v>425163</v>
      </c>
      <c r="F7" s="42">
        <f>(C7-E7)/E7</f>
        <v>-0.42492643997713819</v>
      </c>
    </row>
    <row r="8" spans="1:6">
      <c r="B8" s="10" t="s">
        <v>14</v>
      </c>
      <c r="C8" s="7">
        <v>252796</v>
      </c>
      <c r="D8" s="39">
        <f t="shared" ref="D8:D10" si="0">C8/305</f>
        <v>828.83934426229507</v>
      </c>
      <c r="E8" s="7">
        <v>359997</v>
      </c>
      <c r="F8" s="12">
        <f t="shared" ref="F8:F9" si="1">(C8-E8)/E8</f>
        <v>-0.29778303708086457</v>
      </c>
    </row>
    <row r="9" spans="1:6">
      <c r="B9" s="11" t="s">
        <v>15</v>
      </c>
      <c r="C9" s="7">
        <v>57746</v>
      </c>
      <c r="D9" s="39">
        <f t="shared" si="0"/>
        <v>189.33114754098361</v>
      </c>
      <c r="E9" s="7">
        <v>90002</v>
      </c>
      <c r="F9" s="12">
        <f t="shared" si="1"/>
        <v>-0.35839203573253925</v>
      </c>
    </row>
    <row r="10" spans="1:6">
      <c r="B10" s="9" t="s">
        <v>0</v>
      </c>
      <c r="C10" s="6">
        <f>SUM(C7:C9)</f>
        <v>555042</v>
      </c>
      <c r="D10" s="39">
        <f t="shared" si="0"/>
        <v>1819.8098360655738</v>
      </c>
      <c r="E10" s="6">
        <f>SUM(E7:E9)</f>
        <v>875162</v>
      </c>
      <c r="F10" s="12">
        <f>(C10-E10)/E10</f>
        <v>-0.36578370633094215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8" sqref="H8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111</v>
      </c>
      <c r="E5" s="38" t="s">
        <v>108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441653</v>
      </c>
      <c r="D7" s="37">
        <f>C7/305</f>
        <v>1448.0426229508196</v>
      </c>
      <c r="E7" s="7">
        <v>732427</v>
      </c>
      <c r="F7" s="14">
        <f>(C7-E7)/E7</f>
        <v>-0.39700065672073803</v>
      </c>
    </row>
    <row r="8" spans="1:6">
      <c r="B8" s="11" t="s">
        <v>4</v>
      </c>
      <c r="C8" s="7">
        <v>17454</v>
      </c>
      <c r="D8" s="37">
        <f t="shared" ref="D8:D12" si="0">C8/305</f>
        <v>57.226229508196724</v>
      </c>
      <c r="E8" s="7">
        <v>20168</v>
      </c>
      <c r="F8" s="14">
        <f t="shared" ref="F8:F12" si="1">(C8-E8)/E8</f>
        <v>-0.13456961523205077</v>
      </c>
    </row>
    <row r="9" spans="1:6">
      <c r="B9" s="11" t="s">
        <v>5</v>
      </c>
      <c r="C9" s="7">
        <v>46362</v>
      </c>
      <c r="D9" s="37">
        <f t="shared" si="0"/>
        <v>152.00655737704918</v>
      </c>
      <c r="E9" s="7">
        <v>76080</v>
      </c>
      <c r="F9" s="14">
        <f t="shared" si="1"/>
        <v>-0.39061514195583596</v>
      </c>
    </row>
    <row r="10" spans="1:6">
      <c r="B10" s="11" t="s">
        <v>6</v>
      </c>
      <c r="C10" s="7">
        <v>35268</v>
      </c>
      <c r="D10" s="37">
        <f t="shared" si="0"/>
        <v>115.63278688524591</v>
      </c>
      <c r="E10" s="7">
        <v>33300</v>
      </c>
      <c r="F10" s="14">
        <f t="shared" si="1"/>
        <v>5.9099099099099099E-2</v>
      </c>
    </row>
    <row r="11" spans="1:6">
      <c r="B11" s="11" t="s">
        <v>7</v>
      </c>
      <c r="C11" s="7">
        <v>14485</v>
      </c>
      <c r="D11" s="37">
        <f t="shared" si="0"/>
        <v>47.491803278688522</v>
      </c>
      <c r="E11" s="7">
        <v>13177</v>
      </c>
      <c r="F11" s="14">
        <f t="shared" si="1"/>
        <v>9.9263868862411772E-2</v>
      </c>
    </row>
    <row r="12" spans="1:6">
      <c r="B12" s="9" t="s">
        <v>0</v>
      </c>
      <c r="C12" s="6">
        <f>SUM(C7:C11)</f>
        <v>555222</v>
      </c>
      <c r="D12" s="37">
        <f t="shared" si="0"/>
        <v>1820.4</v>
      </c>
      <c r="E12" s="13">
        <f>SUM(E7:E11)</f>
        <v>875152</v>
      </c>
      <c r="F12" s="14">
        <f t="shared" si="1"/>
        <v>-0.36557078084721284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12" sqref="E12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111</v>
      </c>
      <c r="E5" s="41" t="s">
        <v>108</v>
      </c>
    </row>
    <row r="6" spans="1:6">
      <c r="B6" s="3"/>
      <c r="C6" s="1" t="s">
        <v>107</v>
      </c>
      <c r="D6" s="2" t="s">
        <v>11</v>
      </c>
      <c r="E6" s="40" t="s">
        <v>107</v>
      </c>
      <c r="F6" s="8" t="s">
        <v>12</v>
      </c>
    </row>
    <row r="7" spans="1:6">
      <c r="B7" s="11" t="s">
        <v>9</v>
      </c>
      <c r="C7" s="7">
        <v>484111</v>
      </c>
      <c r="D7" s="37">
        <f>C7/305</f>
        <v>1587.2491803278688</v>
      </c>
      <c r="E7" s="7">
        <v>783762</v>
      </c>
      <c r="F7" s="14">
        <f>(C7-E7)/E7</f>
        <v>-0.38232397079725733</v>
      </c>
    </row>
    <row r="8" spans="1:6">
      <c r="B8" s="11" t="s">
        <v>10</v>
      </c>
      <c r="C8" s="7">
        <v>71111</v>
      </c>
      <c r="D8" s="37">
        <f t="shared" ref="D8:D9" si="0">C8/305</f>
        <v>233.15081967213115</v>
      </c>
      <c r="E8" s="7">
        <v>91400</v>
      </c>
      <c r="F8" s="14">
        <f t="shared" ref="F8:F9" si="1">(C8-E8)/E8</f>
        <v>-0.22198030634573304</v>
      </c>
    </row>
    <row r="9" spans="1:6">
      <c r="B9" s="9" t="s">
        <v>0</v>
      </c>
      <c r="C9" s="6">
        <f>SUM(C7:C8)</f>
        <v>555222</v>
      </c>
      <c r="D9" s="37">
        <f t="shared" si="0"/>
        <v>1820.4</v>
      </c>
      <c r="E9" s="15">
        <f>SUM(E7:E8)</f>
        <v>875162</v>
      </c>
      <c r="F9" s="14">
        <f t="shared" si="1"/>
        <v>-0.36557803012470835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106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102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103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104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105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2020-08-25T03:40:11Z</dcterms:modified>
</cp:coreProperties>
</file>