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3.6" sheetId="1" r:id="rId1"/>
  </sheets>
  <definedNames>
    <definedName name="_xlnm.Print_Titles" localSheetId="0">'3.6'!$4:$5</definedName>
  </definedNames>
  <calcPr calcId="124519" fullCalcOnLoad="1"/>
</workbook>
</file>

<file path=xl/calcChain.xml><?xml version="1.0" encoding="utf-8"?>
<calcChain xmlns="http://schemas.openxmlformats.org/spreadsheetml/2006/main">
  <c r="B109" i="1"/>
  <c r="B108"/>
  <c r="B107"/>
  <c r="B106"/>
  <c r="B105"/>
  <c r="B104"/>
  <c r="B103"/>
  <c r="B102"/>
  <c r="B101"/>
  <c r="B100"/>
  <c r="B99"/>
  <c r="B98"/>
  <c r="B97"/>
  <c r="B96"/>
  <c r="D95"/>
  <c r="C95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D74"/>
  <c r="C74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D56"/>
  <c r="C56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D35"/>
  <c r="C35"/>
  <c r="B35"/>
  <c r="B34"/>
  <c r="B33"/>
  <c r="B32"/>
  <c r="B31"/>
  <c r="B30"/>
  <c r="D29"/>
  <c r="C29"/>
  <c r="B29"/>
  <c r="D17"/>
  <c r="C17"/>
  <c r="B17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</calcChain>
</file>

<file path=xl/sharedStrings.xml><?xml version="1.0" encoding="utf-8"?>
<sst xmlns="http://schemas.openxmlformats.org/spreadsheetml/2006/main" count="206" uniqueCount="199">
  <si>
    <t>จังหวัด</t>
  </si>
  <si>
    <t>ลงทะเบียน   Registered</t>
  </si>
  <si>
    <t>Provinces</t>
  </si>
  <si>
    <t xml:space="preserve">                  รวม                  Total</t>
  </si>
  <si>
    <t xml:space="preserve">              ชาย                Male</t>
  </si>
  <si>
    <t xml:space="preserve">             หญิง                Female</t>
  </si>
  <si>
    <t>ทั่วราชอาณาจักร</t>
  </si>
  <si>
    <t>The Whole Kingdom</t>
  </si>
  <si>
    <t>กรุงเทพมหานคร</t>
  </si>
  <si>
    <t xml:space="preserve">Bangkok </t>
  </si>
  <si>
    <t>ภูมิภาค</t>
  </si>
  <si>
    <t>Region</t>
  </si>
  <si>
    <t xml:space="preserve">   ปริมณฑล</t>
  </si>
  <si>
    <t>Vicinity</t>
  </si>
  <si>
    <t xml:space="preserve">   ภาคกลาง</t>
  </si>
  <si>
    <t>Central</t>
  </si>
  <si>
    <t xml:space="preserve">   ภาคเหนือ</t>
  </si>
  <si>
    <t>North</t>
  </si>
  <si>
    <t xml:space="preserve">   ภาคตะวันอกกเฉียงเหนือ</t>
  </si>
  <si>
    <t>North - East</t>
  </si>
  <si>
    <t xml:space="preserve">   ภาคใต้</t>
  </si>
  <si>
    <t>South</t>
  </si>
  <si>
    <t>สำนักงานบริหารแรงงานไทยไปต่างประเทศ</t>
  </si>
  <si>
    <t>Office of Overseas Employment Administation</t>
  </si>
  <si>
    <t>Administration</t>
  </si>
  <si>
    <t xml:space="preserve"> สจก.  พื้นที่ 1-10</t>
  </si>
  <si>
    <t xml:space="preserve">Bangkok Employment Area Office  </t>
  </si>
  <si>
    <t>สจก. ๑</t>
  </si>
  <si>
    <t>สจก. ๒</t>
  </si>
  <si>
    <t>สจก. ๓</t>
  </si>
  <si>
    <t>สจก. ๔</t>
  </si>
  <si>
    <t>สจก. ๕</t>
  </si>
  <si>
    <t>สจก. ๖</t>
  </si>
  <si>
    <t>สจก. ๗</t>
  </si>
  <si>
    <t>สจก. ๘</t>
  </si>
  <si>
    <t>สจก.๙</t>
  </si>
  <si>
    <t>สจก.๑๐</t>
  </si>
  <si>
    <t xml:space="preserve"> 1-10</t>
  </si>
  <si>
    <t>ปริมณฑล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</si>
  <si>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</si>
  <si>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</si>
  <si>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</si>
  <si>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</si>
  <si>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</si>
  <si>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</si>
  <si>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นครปฐม</t>
  </si>
  <si>
    <t>Nakhon Pathom</t>
  </si>
  <si>
    <t>สมุทรสาคร</t>
  </si>
  <si>
    <t>Samut Sakhon</t>
  </si>
  <si>
    <t>ภาคกลาง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</si>
  <si>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</si>
  <si>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</si>
  <si>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</si>
  <si>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</si>
  <si>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</si>
  <si>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</si>
  <si>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</si>
  <si>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</si>
  <si>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</si>
  <si>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</si>
  <si>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</si>
  <si>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</si>
  <si>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</si>
  <si>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</si>
  <si>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</si>
  <si>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</si>
  <si>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</si>
  <si>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</si>
  <si>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</si>
  <si>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</si>
  <si>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</si>
  <si>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</si>
  <si>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</si>
  <si>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</si>
  <si>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</si>
  <si>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</si>
  <si>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</si>
  <si>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</si>
  <si>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</si>
  <si>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</si>
  <si>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</si>
  <si>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</si>
  <si>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</si>
  <si>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</si>
  <si>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</si>
  <si>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</si>
  <si>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</si>
  <si>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</si>
  <si>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</si>
  <si>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</si>
  <si>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>ภาคเหนือ</t>
  </si>
  <si>
    <t>เชียงใหม่</t>
  </si>
  <si>
    <t>Chiang Mai</t>
  </si>
  <si>
    <t>ลำพูน</t>
  </si>
  <si>
    <t>Lamphun</t>
  </si>
  <si>
    <t>ลำปาง</t>
  </si>
  <si>
    <t>Lampang</t>
  </si>
  <si>
    <t>อุตรดิตถ์</t>
  </si>
  <si>
    <t>Uttaradit</t>
  </si>
  <si>
    <t>แพร่</t>
  </si>
  <si>
    <t>Phrae</t>
  </si>
  <si>
    <t>น่าน</t>
  </si>
  <si>
    <t>Nan</t>
  </si>
  <si>
    <t>พะเยา</t>
  </si>
  <si>
    <t>Phayao</t>
  </si>
  <si>
    <t>เชียงราย</t>
  </si>
  <si>
    <t>Chiang Rai</t>
  </si>
  <si>
    <t>แม่ฮ่องสอน</t>
  </si>
  <si>
    <t>Mae Hong Son</t>
  </si>
  <si>
    <t>นครสวรรค์</t>
  </si>
  <si>
    <t>Nakhon Sawan</t>
  </si>
  <si>
    <t>อุทัยธานี</t>
  </si>
  <si>
    <t>Uthai Thani</t>
  </si>
  <si>
    <t>กำแพงเพชร</t>
  </si>
  <si>
    <t>Kamphaeng Phet</t>
  </si>
  <si>
    <t>ตาก</t>
  </si>
  <si>
    <t>Tak</t>
  </si>
  <si>
    <t>สุโขทัย</t>
  </si>
  <si>
    <t>Sukhothai</t>
  </si>
  <si>
    <t>พิษณุโลก</t>
  </si>
  <si>
    <t>Phitsanulok</t>
  </si>
  <si>
    <t>พิจิตร</t>
  </si>
  <si>
    <t>Phichit</t>
  </si>
  <si>
    <t>เพชรบูรณ์</t>
  </si>
  <si>
    <t>Phetchabun</t>
  </si>
  <si>
    <t>ภาคตะวันออกเฉียงเหนือ</t>
  </si>
  <si>
    <t>นครราชสีมา</t>
  </si>
  <si>
    <t>Nakhon Ratchasima</t>
  </si>
  <si>
    <t>บุรีรัมย์</t>
  </si>
  <si>
    <t>Buri Ram</t>
  </si>
  <si>
    <t>สุรินทร์</t>
  </si>
  <si>
    <t>Surin</t>
  </si>
  <si>
    <t>ศรีสะเกษ</t>
  </si>
  <si>
    <t>Si Sa Ket</t>
  </si>
  <si>
    <t>อุบลราชธานี</t>
  </si>
  <si>
    <t>Ubon Ratchathani</t>
  </si>
  <si>
    <t>ยโสธร</t>
  </si>
  <si>
    <t>Yasothon</t>
  </si>
  <si>
    <t>ชัยภูมิ</t>
  </si>
  <si>
    <t>Chaiyaphum</t>
  </si>
  <si>
    <t>อำนาจเจริญ</t>
  </si>
  <si>
    <t>Amnat Charoen</t>
  </si>
  <si>
    <t>บึงกาฬ</t>
  </si>
  <si>
    <t>Bueng  Kan</t>
  </si>
  <si>
    <t>หนองบัวลำภู</t>
  </si>
  <si>
    <t>Nong Bua Lam Phu</t>
  </si>
  <si>
    <t>ขอนแก่น</t>
  </si>
  <si>
    <t>Khon Kaen</t>
  </si>
  <si>
    <t>อุดรธานี</t>
  </si>
  <si>
    <t>Udon Thani</t>
  </si>
  <si>
    <t>เลย</t>
  </si>
  <si>
    <t>Loei</t>
  </si>
  <si>
    <t>หนองคาย</t>
  </si>
  <si>
    <t>Nong Khai</t>
  </si>
  <si>
    <t>มหาสารคาม</t>
  </si>
  <si>
    <t>Maha Sarakham</t>
  </si>
  <si>
    <t>ร้อยเอ็ด</t>
  </si>
  <si>
    <t>Roi Et</t>
  </si>
  <si>
    <t>กาฬสินธุ์</t>
  </si>
  <si>
    <t>Kalasin</t>
  </si>
  <si>
    <t>สกลนคร</t>
  </si>
  <si>
    <t>Sakon Nakhon</t>
  </si>
  <si>
    <t>นครพนม</t>
  </si>
  <si>
    <t>Nakhon Phanom</t>
  </si>
  <si>
    <t>มุกดาหาร</t>
  </si>
  <si>
    <t>Mukdahan</t>
  </si>
  <si>
    <t>ภาคใต้</t>
  </si>
  <si>
    <t>นครศรีธรรมราช</t>
  </si>
  <si>
    <t>Nakhon Si Thammarat</t>
  </si>
  <si>
    <t>กระบี่</t>
  </si>
  <si>
    <t>Krabi</t>
  </si>
  <si>
    <t>พังงา</t>
  </si>
  <si>
    <t>Phang-Nga</t>
  </si>
  <si>
    <t>ภูเก็ต</t>
  </si>
  <si>
    <t>Phuket</t>
  </si>
  <si>
    <t>สุราษฎร์ธานี</t>
  </si>
  <si>
    <t>Surat Thani</t>
  </si>
  <si>
    <t>ระนอง</t>
  </si>
  <si>
    <t>Ranong</t>
  </si>
  <si>
    <t>ชุมพร</t>
  </si>
  <si>
    <t>Chumphon</t>
  </si>
  <si>
    <t>สงขลา</t>
  </si>
  <si>
    <t>Songkhla</t>
  </si>
  <si>
    <t>สตูล</t>
  </si>
  <si>
    <t>Satun</t>
  </si>
  <si>
    <t>ตรัง</t>
  </si>
  <si>
    <t>Trang</t>
  </si>
  <si>
    <t>พัทลุง</t>
  </si>
  <si>
    <t>Phatthalung</t>
  </si>
  <si>
    <t>ปัตตานี</t>
  </si>
  <si>
    <t>Pattani</t>
  </si>
  <si>
    <t>ยะลา</t>
  </si>
  <si>
    <t>Yala</t>
  </si>
  <si>
    <t>นราธิวาส</t>
  </si>
  <si>
    <t>Narathiwat</t>
  </si>
  <si>
    <t>ที่มา           :  สำนักงานบริหารแรงงานไทยไปต่างประทศ กรมการจัดหางาน</t>
  </si>
  <si>
    <t>Source     :  Office of Overseas Employment Administration, Department of Employment</t>
  </si>
  <si>
    <t>จำนวนคนงานไทยที่ลงทะเบียนแจ้งความประสงค์เดินทางไปทำงานต่างประเทศ จำแนกตามจังหวัด ทั่วราชอาณาจักร  ปี 2558</t>
  </si>
  <si>
    <t>NUMBER OF JOB SEEKERS REGISTERED FOR WORKING OVERSEAS, BY PROVINCES  IN THE WHOLE KINGDOM, 2015</t>
  </si>
</sst>
</file>

<file path=xl/styles.xml><?xml version="1.0" encoding="utf-8"?>
<styleSheet xmlns="http://schemas.openxmlformats.org/spreadsheetml/2006/main">
  <fonts count="12">
    <font>
      <sz val="14"/>
      <name val="Cordia New"/>
      <charset val="222"/>
    </font>
    <font>
      <b/>
      <sz val="17"/>
      <name val="AngsanaUPC"/>
      <family val="1"/>
      <charset val="222"/>
    </font>
    <font>
      <sz val="12"/>
      <name val="EucrosiaUPC"/>
      <family val="1"/>
    </font>
    <font>
      <sz val="17"/>
      <name val="AngsanaUPC"/>
      <family val="1"/>
      <charset val="222"/>
    </font>
    <font>
      <sz val="14"/>
      <name val="AngsanaUPC"/>
      <family val="1"/>
      <charset val="222"/>
    </font>
    <font>
      <b/>
      <sz val="16"/>
      <name val="AngsanaUPC"/>
      <family val="1"/>
      <charset val="222"/>
    </font>
    <font>
      <b/>
      <sz val="12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 New Thai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</font>
    <font>
      <sz val="16"/>
      <name val="CordiaUP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81">
    <xf numFmtId="0" fontId="0" fillId="0" borderId="0" xfId="0"/>
    <xf numFmtId="0" fontId="1" fillId="0" borderId="0" xfId="0" applyFont="1"/>
    <xf numFmtId="3" fontId="1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3" fontId="5" fillId="2" borderId="1" xfId="1" applyNumberFormat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vertical="center"/>
    </xf>
    <xf numFmtId="3" fontId="5" fillId="2" borderId="3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/>
    </xf>
    <xf numFmtId="3" fontId="7" fillId="3" borderId="4" xfId="1" applyNumberFormat="1" applyFont="1" applyFill="1" applyBorder="1" applyAlignment="1">
      <alignment horizontal="left" indent="1"/>
    </xf>
    <xf numFmtId="3" fontId="7" fillId="3" borderId="5" xfId="1" applyNumberFormat="1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right"/>
    </xf>
    <xf numFmtId="3" fontId="7" fillId="3" borderId="7" xfId="1" applyNumberFormat="1" applyFont="1" applyFill="1" applyBorder="1" applyAlignment="1">
      <alignment horizontal="left" indent="1"/>
    </xf>
    <xf numFmtId="3" fontId="7" fillId="3" borderId="8" xfId="1" applyNumberFormat="1" applyFont="1" applyFill="1" applyBorder="1" applyAlignment="1">
      <alignment horizontal="left" vertical="center"/>
    </xf>
    <xf numFmtId="3" fontId="7" fillId="3" borderId="8" xfId="0" applyNumberFormat="1" applyFont="1" applyFill="1" applyBorder="1" applyAlignment="1">
      <alignment horizontal="right"/>
    </xf>
    <xf numFmtId="3" fontId="7" fillId="3" borderId="9" xfId="1" applyNumberFormat="1" applyFont="1" applyFill="1" applyBorder="1" applyAlignment="1">
      <alignment horizontal="left" indent="1"/>
    </xf>
    <xf numFmtId="3" fontId="7" fillId="0" borderId="10" xfId="1" applyNumberFormat="1" applyFont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1" applyNumberFormat="1" applyFont="1" applyBorder="1" applyAlignment="1">
      <alignment horizontal="left" indent="1"/>
    </xf>
    <xf numFmtId="3" fontId="7" fillId="0" borderId="12" xfId="1" applyNumberFormat="1" applyFont="1" applyBorder="1" applyAlignment="1">
      <alignment horizontal="left" vertical="center"/>
    </xf>
    <xf numFmtId="3" fontId="7" fillId="4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1" applyNumberFormat="1" applyFont="1" applyBorder="1" applyAlignment="1">
      <alignment horizontal="left" indent="1"/>
    </xf>
    <xf numFmtId="3" fontId="7" fillId="3" borderId="14" xfId="1" applyNumberFormat="1" applyFont="1" applyFill="1" applyBorder="1" applyAlignment="1">
      <alignment horizontal="left" vertical="center"/>
    </xf>
    <xf numFmtId="3" fontId="7" fillId="3" borderId="14" xfId="0" applyNumberFormat="1" applyFont="1" applyFill="1" applyBorder="1" applyAlignment="1">
      <alignment horizontal="right"/>
    </xf>
    <xf numFmtId="3" fontId="7" fillId="3" borderId="15" xfId="1" applyNumberFormat="1" applyFont="1" applyFill="1" applyBorder="1" applyAlignment="1">
      <alignment horizontal="left" indent="1"/>
    </xf>
    <xf numFmtId="3" fontId="7" fillId="0" borderId="5" xfId="0" applyNumberFormat="1" applyFont="1" applyBorder="1" applyAlignment="1">
      <alignment horizontal="left" vertical="top" wrapText="1" indent="1"/>
    </xf>
    <xf numFmtId="3" fontId="4" fillId="4" borderId="5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left" vertical="top" wrapText="1" indent="1"/>
    </xf>
    <xf numFmtId="3" fontId="7" fillId="0" borderId="6" xfId="0" applyNumberFormat="1" applyFont="1" applyBorder="1" applyAlignment="1">
      <alignment horizontal="left" vertical="top" wrapText="1" indent="1"/>
    </xf>
    <xf numFmtId="3" fontId="4" fillId="4" borderId="6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left" vertical="top" wrapText="1" indent="1"/>
    </xf>
    <xf numFmtId="3" fontId="7" fillId="0" borderId="17" xfId="1" applyNumberFormat="1" applyFont="1" applyBorder="1" applyAlignment="1">
      <alignment horizontal="left" vertical="center" indent="1"/>
    </xf>
    <xf numFmtId="3" fontId="4" fillId="4" borderId="17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7" fillId="0" borderId="18" xfId="1" applyNumberFormat="1" applyFont="1" applyBorder="1" applyAlignment="1">
      <alignment horizontal="left" vertical="top" wrapText="1" indent="1"/>
    </xf>
    <xf numFmtId="3" fontId="7" fillId="0" borderId="5" xfId="1" applyNumberFormat="1" applyFont="1" applyBorder="1" applyAlignment="1">
      <alignment horizontal="left" vertical="center"/>
    </xf>
    <xf numFmtId="3" fontId="7" fillId="0" borderId="7" xfId="1" applyNumberFormat="1" applyFont="1" applyBorder="1" applyAlignment="1">
      <alignment horizontal="left" indent="1"/>
    </xf>
    <xf numFmtId="3" fontId="4" fillId="4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7" fillId="0" borderId="19" xfId="1" applyNumberFormat="1" applyFont="1" applyBorder="1" applyAlignment="1">
      <alignment horizontal="left" vertical="center"/>
    </xf>
    <xf numFmtId="3" fontId="4" fillId="4" borderId="19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7" fillId="0" borderId="20" xfId="1" applyNumberFormat="1" applyFont="1" applyBorder="1" applyAlignment="1">
      <alignment horizontal="left" indent="1"/>
    </xf>
    <xf numFmtId="3" fontId="7" fillId="0" borderId="21" xfId="1" applyNumberFormat="1" applyFont="1" applyBorder="1" applyAlignment="1">
      <alignment horizontal="left" vertical="center"/>
    </xf>
    <xf numFmtId="3" fontId="7" fillId="3" borderId="14" xfId="1" applyNumberFormat="1" applyFont="1" applyFill="1" applyBorder="1" applyAlignment="1">
      <alignment horizontal="center" vertical="center"/>
    </xf>
    <xf numFmtId="3" fontId="7" fillId="0" borderId="10" xfId="1" applyNumberFormat="1" applyFont="1" applyBorder="1" applyAlignment="1">
      <alignment vertical="center"/>
    </xf>
    <xf numFmtId="3" fontId="7" fillId="0" borderId="5" xfId="1" applyNumberFormat="1" applyFont="1" applyBorder="1" applyAlignment="1">
      <alignment vertical="center"/>
    </xf>
    <xf numFmtId="3" fontId="7" fillId="0" borderId="21" xfId="1" applyNumberFormat="1" applyFont="1" applyBorder="1" applyAlignment="1">
      <alignment vertical="center"/>
    </xf>
    <xf numFmtId="3" fontId="4" fillId="4" borderId="21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7" fillId="0" borderId="22" xfId="1" applyNumberFormat="1" applyFont="1" applyBorder="1" applyAlignment="1">
      <alignment horizontal="left" indent="1"/>
    </xf>
    <xf numFmtId="0" fontId="5" fillId="3" borderId="14" xfId="1" applyFont="1" applyFill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0" fontId="5" fillId="0" borderId="0" xfId="1" applyFont="1" applyAlignment="1">
      <alignment vertical="center"/>
    </xf>
    <xf numFmtId="3" fontId="8" fillId="0" borderId="11" xfId="1" applyNumberFormat="1" applyFont="1" applyBorder="1" applyAlignment="1">
      <alignment horizontal="left" indent="1"/>
    </xf>
    <xf numFmtId="0" fontId="7" fillId="0" borderId="10" xfId="1" applyFont="1" applyBorder="1"/>
    <xf numFmtId="0" fontId="7" fillId="0" borderId="5" xfId="1" applyFont="1" applyBorder="1"/>
    <xf numFmtId="3" fontId="7" fillId="0" borderId="5" xfId="1" applyNumberFormat="1" applyFont="1" applyBorder="1" applyAlignment="1">
      <alignment horizontal="left" indent="1"/>
    </xf>
    <xf numFmtId="0" fontId="5" fillId="0" borderId="0" xfId="1" applyFont="1"/>
    <xf numFmtId="3" fontId="7" fillId="0" borderId="10" xfId="1" applyNumberFormat="1" applyFont="1" applyBorder="1" applyAlignment="1">
      <alignment horizontal="left" indent="1"/>
    </xf>
    <xf numFmtId="0" fontId="7" fillId="0" borderId="19" xfId="1" applyFont="1" applyBorder="1"/>
    <xf numFmtId="0" fontId="7" fillId="3" borderId="14" xfId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right"/>
    </xf>
    <xf numFmtId="0" fontId="7" fillId="0" borderId="21" xfId="1" applyFont="1" applyBorder="1"/>
    <xf numFmtId="3" fontId="7" fillId="3" borderId="20" xfId="1" applyNumberFormat="1" applyFont="1" applyFill="1" applyBorder="1" applyAlignment="1">
      <alignment horizontal="left" indent="1"/>
    </xf>
    <xf numFmtId="3" fontId="7" fillId="0" borderId="23" xfId="1" applyNumberFormat="1" applyFont="1" applyBorder="1" applyAlignment="1">
      <alignment horizontal="left" indent="1"/>
    </xf>
    <xf numFmtId="0" fontId="7" fillId="0" borderId="8" xfId="1" applyFont="1" applyBorder="1" applyAlignment="1">
      <alignment vertical="center"/>
    </xf>
    <xf numFmtId="3" fontId="4" fillId="4" borderId="8" xfId="0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7" fillId="0" borderId="8" xfId="1" applyNumberFormat="1" applyFont="1" applyBorder="1" applyAlignment="1">
      <alignment horizontal="left" indent="1"/>
    </xf>
    <xf numFmtId="0" fontId="4" fillId="0" borderId="0" xfId="0" applyFont="1"/>
    <xf numFmtId="3" fontId="9" fillId="0" borderId="0" xfId="1" applyNumberFormat="1" applyFont="1"/>
  </cellXfs>
  <cellStyles count="3">
    <cellStyle name="Normal_Book2" xfId="2"/>
    <cellStyle name="Normal_E_FORM4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showGridLines="0" tabSelected="1" workbookViewId="0">
      <selection activeCell="A4" sqref="A4:A5"/>
    </sheetView>
  </sheetViews>
  <sheetFormatPr defaultRowHeight="23.25"/>
  <cols>
    <col min="1" max="1" width="38.85546875" style="80" customWidth="1"/>
    <col min="2" max="2" width="23.85546875" style="80" customWidth="1"/>
    <col min="3" max="4" width="19.42578125" style="80" customWidth="1"/>
    <col min="5" max="5" width="33.28515625" style="80" customWidth="1"/>
    <col min="6" max="16384" width="9.140625" style="80"/>
  </cols>
  <sheetData>
    <row r="1" spans="1:5" s="3" customFormat="1" ht="25.15" customHeight="1">
      <c r="A1" s="1" t="s">
        <v>197</v>
      </c>
      <c r="B1" s="2"/>
      <c r="C1" s="2"/>
      <c r="D1" s="2"/>
    </row>
    <row r="2" spans="1:5" s="3" customFormat="1" ht="25.15" customHeight="1">
      <c r="A2" s="1" t="s">
        <v>198</v>
      </c>
      <c r="B2" s="2"/>
      <c r="C2" s="2"/>
      <c r="D2" s="2"/>
    </row>
    <row r="3" spans="1:5" s="5" customFormat="1" ht="25.15" customHeight="1">
      <c r="A3" s="4"/>
    </row>
    <row r="4" spans="1:5" s="9" customFormat="1" ht="56.25" customHeight="1">
      <c r="A4" s="6" t="s">
        <v>0</v>
      </c>
      <c r="B4" s="7" t="s">
        <v>1</v>
      </c>
      <c r="C4" s="7"/>
      <c r="D4" s="7"/>
      <c r="E4" s="8" t="s">
        <v>2</v>
      </c>
    </row>
    <row r="5" spans="1:5" s="9" customFormat="1" ht="42" customHeight="1">
      <c r="A5" s="10"/>
      <c r="B5" s="11" t="s">
        <v>3</v>
      </c>
      <c r="C5" s="11" t="s">
        <v>4</v>
      </c>
      <c r="D5" s="11" t="s">
        <v>5</v>
      </c>
      <c r="E5" s="8"/>
    </row>
    <row r="6" spans="1:5" s="9" customFormat="1" ht="24" customHeight="1" thickBot="1">
      <c r="A6" s="12" t="s">
        <v>6</v>
      </c>
      <c r="B6" s="13">
        <f>SUM(B7:B8)</f>
        <v>118987</v>
      </c>
      <c r="C6" s="13">
        <f>SUM(C7:C8)</f>
        <v>91204</v>
      </c>
      <c r="D6" s="13">
        <f>SUM(D7:D8)</f>
        <v>27783</v>
      </c>
      <c r="E6" s="14" t="s">
        <v>7</v>
      </c>
    </row>
    <row r="7" spans="1:5" s="9" customFormat="1" ht="24" customHeight="1">
      <c r="A7" s="15" t="s">
        <v>8</v>
      </c>
      <c r="B7" s="16">
        <f>B14</f>
        <v>3135</v>
      </c>
      <c r="C7" s="16">
        <f>C14</f>
        <v>1549</v>
      </c>
      <c r="D7" s="16">
        <f>D14</f>
        <v>1586</v>
      </c>
      <c r="E7" s="17" t="s">
        <v>9</v>
      </c>
    </row>
    <row r="8" spans="1:5" s="9" customFormat="1" ht="24" customHeight="1">
      <c r="A8" s="18" t="s">
        <v>10</v>
      </c>
      <c r="B8" s="19">
        <f>SUM(B9:B13)</f>
        <v>115852</v>
      </c>
      <c r="C8" s="19">
        <f>SUM(C9:C13)</f>
        <v>89655</v>
      </c>
      <c r="D8" s="19">
        <f>SUM(D9:D13)</f>
        <v>26197</v>
      </c>
      <c r="E8" s="20" t="s">
        <v>11</v>
      </c>
    </row>
    <row r="9" spans="1:5" s="9" customFormat="1" ht="24" customHeight="1">
      <c r="A9" s="21" t="s">
        <v>12</v>
      </c>
      <c r="B9" s="22">
        <f>B29</f>
        <v>2711</v>
      </c>
      <c r="C9" s="23">
        <f>C29</f>
        <v>1470</v>
      </c>
      <c r="D9" s="23">
        <f>D29</f>
        <v>1241</v>
      </c>
      <c r="E9" s="24" t="s">
        <v>13</v>
      </c>
    </row>
    <row r="10" spans="1:5" s="9" customFormat="1" ht="24" customHeight="1">
      <c r="A10" s="21" t="s">
        <v>14</v>
      </c>
      <c r="B10" s="22">
        <f>B35</f>
        <v>6271</v>
      </c>
      <c r="C10" s="23">
        <f>C35</f>
        <v>4233</v>
      </c>
      <c r="D10" s="23">
        <f>D35</f>
        <v>2038</v>
      </c>
      <c r="E10" s="24" t="s">
        <v>15</v>
      </c>
    </row>
    <row r="11" spans="1:5" s="9" customFormat="1" ht="24" customHeight="1">
      <c r="A11" s="21" t="s">
        <v>16</v>
      </c>
      <c r="B11" s="22">
        <f>B56</f>
        <v>27174</v>
      </c>
      <c r="C11" s="23">
        <f>C56</f>
        <v>21230</v>
      </c>
      <c r="D11" s="23">
        <f>D56</f>
        <v>5944</v>
      </c>
      <c r="E11" s="24" t="s">
        <v>17</v>
      </c>
    </row>
    <row r="12" spans="1:5" s="9" customFormat="1" ht="24" customHeight="1">
      <c r="A12" s="21" t="s">
        <v>18</v>
      </c>
      <c r="B12" s="22">
        <f>B74</f>
        <v>77932</v>
      </c>
      <c r="C12" s="23">
        <f>C74</f>
        <v>61644</v>
      </c>
      <c r="D12" s="23">
        <f>D74</f>
        <v>16288</v>
      </c>
      <c r="E12" s="24" t="s">
        <v>19</v>
      </c>
    </row>
    <row r="13" spans="1:5" s="9" customFormat="1" ht="24" customHeight="1" thickBot="1">
      <c r="A13" s="25" t="s">
        <v>20</v>
      </c>
      <c r="B13" s="26">
        <f>B95</f>
        <v>1764</v>
      </c>
      <c r="C13" s="27">
        <f>C95</f>
        <v>1078</v>
      </c>
      <c r="D13" s="27">
        <f>D95</f>
        <v>686</v>
      </c>
      <c r="E13" s="28" t="s">
        <v>21</v>
      </c>
    </row>
    <row r="14" spans="1:5" s="9" customFormat="1" ht="24" customHeight="1" thickBot="1">
      <c r="A14" s="29" t="s">
        <v>8</v>
      </c>
      <c r="B14" s="30">
        <f>SUM(B15:B17)</f>
        <v>3135</v>
      </c>
      <c r="C14" s="30">
        <f>SUM(C15,C17)</f>
        <v>1549</v>
      </c>
      <c r="D14" s="30">
        <f>SUM(D15,D17)</f>
        <v>1586</v>
      </c>
      <c r="E14" s="31" t="s">
        <v>9</v>
      </c>
    </row>
    <row r="15" spans="1:5" s="9" customFormat="1" ht="24" customHeight="1">
      <c r="A15" s="32" t="s">
        <v>22</v>
      </c>
      <c r="B15" s="33">
        <f>SUM(C15:D15)</f>
        <v>3135</v>
      </c>
      <c r="C15" s="34">
        <v>1549</v>
      </c>
      <c r="D15" s="34">
        <v>1586</v>
      </c>
      <c r="E15" s="35" t="s">
        <v>23</v>
      </c>
    </row>
    <row r="16" spans="1:5" s="9" customFormat="1" ht="24" customHeight="1" thickBot="1">
      <c r="A16" s="36"/>
      <c r="B16" s="37"/>
      <c r="C16" s="38"/>
      <c r="D16" s="38"/>
      <c r="E16" s="39" t="s">
        <v>24</v>
      </c>
    </row>
    <row r="17" spans="1:5" s="9" customFormat="1" ht="24" hidden="1" customHeight="1">
      <c r="A17" s="40" t="s">
        <v>25</v>
      </c>
      <c r="B17" s="41">
        <f>SUM(C17:D17)</f>
        <v>0</v>
      </c>
      <c r="C17" s="42">
        <f>SUM(C18:C27)</f>
        <v>0</v>
      </c>
      <c r="D17" s="42">
        <f>SUM(D18:D27)</f>
        <v>0</v>
      </c>
      <c r="E17" s="43" t="s">
        <v>26</v>
      </c>
    </row>
    <row r="18" spans="1:5" s="9" customFormat="1" ht="24" hidden="1" customHeight="1">
      <c r="A18" s="44" t="s">
        <v>27</v>
      </c>
      <c r="B18" s="33"/>
      <c r="C18" s="34">
        <v>0</v>
      </c>
      <c r="D18" s="34">
        <v>0</v>
      </c>
      <c r="E18" s="45"/>
    </row>
    <row r="19" spans="1:5" s="9" customFormat="1" ht="24" hidden="1" customHeight="1">
      <c r="A19" s="21" t="s">
        <v>28</v>
      </c>
      <c r="B19" s="46"/>
      <c r="C19" s="47">
        <v>0</v>
      </c>
      <c r="D19" s="47">
        <v>0</v>
      </c>
      <c r="E19" s="24"/>
    </row>
    <row r="20" spans="1:5" s="9" customFormat="1" ht="24" hidden="1" customHeight="1">
      <c r="A20" s="21" t="s">
        <v>29</v>
      </c>
      <c r="B20" s="46"/>
      <c r="C20" s="47">
        <v>0</v>
      </c>
      <c r="D20" s="47">
        <v>0</v>
      </c>
      <c r="E20" s="24"/>
    </row>
    <row r="21" spans="1:5" s="9" customFormat="1" ht="24" hidden="1" customHeight="1">
      <c r="A21" s="21" t="s">
        <v>30</v>
      </c>
      <c r="B21" s="46"/>
      <c r="C21" s="47">
        <v>0</v>
      </c>
      <c r="D21" s="47">
        <v>0</v>
      </c>
      <c r="E21" s="24"/>
    </row>
    <row r="22" spans="1:5" s="9" customFormat="1" ht="24" hidden="1" customHeight="1">
      <c r="A22" s="21" t="s">
        <v>31</v>
      </c>
      <c r="B22" s="46"/>
      <c r="C22" s="47">
        <v>0</v>
      </c>
      <c r="D22" s="47">
        <v>0</v>
      </c>
      <c r="E22" s="24"/>
    </row>
    <row r="23" spans="1:5" s="9" customFormat="1" ht="24" hidden="1" customHeight="1">
      <c r="A23" s="21" t="s">
        <v>32</v>
      </c>
      <c r="B23" s="46"/>
      <c r="C23" s="47">
        <v>0</v>
      </c>
      <c r="D23" s="47">
        <v>0</v>
      </c>
      <c r="E23" s="24"/>
    </row>
    <row r="24" spans="1:5" s="9" customFormat="1" ht="24" hidden="1" customHeight="1">
      <c r="A24" s="21" t="s">
        <v>33</v>
      </c>
      <c r="B24" s="46"/>
      <c r="C24" s="47">
        <v>0</v>
      </c>
      <c r="D24" s="47">
        <v>0</v>
      </c>
      <c r="E24" s="24"/>
    </row>
    <row r="25" spans="1:5" s="9" customFormat="1" ht="24" hidden="1" customHeight="1">
      <c r="A25" s="21" t="s">
        <v>34</v>
      </c>
      <c r="B25" s="46"/>
      <c r="C25" s="47">
        <v>0</v>
      </c>
      <c r="D25" s="47">
        <v>0</v>
      </c>
      <c r="E25" s="28"/>
    </row>
    <row r="26" spans="1:5" s="9" customFormat="1" ht="24" hidden="1" customHeight="1">
      <c r="A26" s="21" t="s">
        <v>35</v>
      </c>
      <c r="B26" s="46"/>
      <c r="C26" s="47">
        <v>0</v>
      </c>
      <c r="D26" s="47">
        <v>0</v>
      </c>
      <c r="E26" s="24"/>
    </row>
    <row r="27" spans="1:5" s="9" customFormat="1" ht="24" hidden="1" customHeight="1" thickBot="1">
      <c r="A27" s="48" t="s">
        <v>36</v>
      </c>
      <c r="B27" s="49"/>
      <c r="C27" s="50">
        <v>0</v>
      </c>
      <c r="D27" s="50">
        <v>0</v>
      </c>
      <c r="E27" s="51"/>
    </row>
    <row r="28" spans="1:5" s="9" customFormat="1" ht="24" hidden="1" customHeight="1" thickBot="1">
      <c r="A28" s="52"/>
      <c r="B28" s="49"/>
      <c r="C28" s="50"/>
      <c r="D28" s="50"/>
      <c r="E28" s="51" t="s">
        <v>37</v>
      </c>
    </row>
    <row r="29" spans="1:5" s="9" customFormat="1" ht="24" customHeight="1" thickBot="1">
      <c r="A29" s="53" t="s">
        <v>38</v>
      </c>
      <c r="B29" s="30">
        <f>SUM(B30:B34)</f>
        <v>2711</v>
      </c>
      <c r="C29" s="30">
        <f>SUM(C30:C34)</f>
        <v>1470</v>
      </c>
      <c r="D29" s="30">
        <f>SUM(D30:D34)</f>
        <v>1241</v>
      </c>
      <c r="E29" s="31" t="s">
        <v>13</v>
      </c>
    </row>
    <row r="30" spans="1:5" s="9" customFormat="1" ht="24" customHeight="1">
      <c r="A30" s="54" t="s">
        <v>39</v>
      </c>
      <c r="B30" s="46">
        <f>SUM(C30:D30)</f>
        <v>953</v>
      </c>
      <c r="C30" s="47">
        <v>561</v>
      </c>
      <c r="D30" s="47">
        <v>392</v>
      </c>
      <c r="E30" s="24" t="s">
        <v>40</v>
      </c>
    </row>
    <row r="31" spans="1:5" s="9" customFormat="1" ht="24" customHeight="1">
      <c r="A31" s="54" t="s">
        <v>41</v>
      </c>
      <c r="B31" s="46">
        <f>SUM(C31:D31)</f>
        <v>553</v>
      </c>
      <c r="C31" s="47">
        <v>276</v>
      </c>
      <c r="D31" s="47">
        <v>277</v>
      </c>
      <c r="E31" s="24" t="s">
        <v>42</v>
      </c>
    </row>
    <row r="32" spans="1:5" s="9" customFormat="1" ht="24" customHeight="1">
      <c r="A32" s="54" t="s">
        <v>43</v>
      </c>
      <c r="B32" s="46">
        <f>SUM(C32:D32)</f>
        <v>822</v>
      </c>
      <c r="C32" s="47">
        <v>429</v>
      </c>
      <c r="D32" s="47">
        <v>393</v>
      </c>
      <c r="E32" s="24" t="s">
        <v>44</v>
      </c>
    </row>
    <row r="33" spans="1:5" s="9" customFormat="1" ht="24" customHeight="1">
      <c r="A33" s="55" t="s">
        <v>45</v>
      </c>
      <c r="B33" s="33">
        <f>SUM(C33:D33)</f>
        <v>217</v>
      </c>
      <c r="C33" s="34">
        <v>106</v>
      </c>
      <c r="D33" s="34">
        <v>111</v>
      </c>
      <c r="E33" s="45" t="s">
        <v>46</v>
      </c>
    </row>
    <row r="34" spans="1:5" s="9" customFormat="1" ht="24" customHeight="1" thickBot="1">
      <c r="A34" s="56" t="s">
        <v>47</v>
      </c>
      <c r="B34" s="57">
        <f>SUM(C34:D34)</f>
        <v>166</v>
      </c>
      <c r="C34" s="58">
        <v>98</v>
      </c>
      <c r="D34" s="58">
        <v>68</v>
      </c>
      <c r="E34" s="59" t="s">
        <v>48</v>
      </c>
    </row>
    <row r="35" spans="1:5" s="9" customFormat="1" ht="24" customHeight="1" thickBot="1">
      <c r="A35" s="60" t="s">
        <v>49</v>
      </c>
      <c r="B35" s="30">
        <f>SUM(B36:B55)</f>
        <v>6271</v>
      </c>
      <c r="C35" s="30">
        <f>SUM(C36:C55)</f>
        <v>4233</v>
      </c>
      <c r="D35" s="30">
        <f>SUM(D36:D55)</f>
        <v>2038</v>
      </c>
      <c r="E35" s="31" t="s">
        <v>15</v>
      </c>
    </row>
    <row r="36" spans="1:5" s="62" customFormat="1" ht="24" customHeight="1">
      <c r="A36" s="61" t="s">
        <v>50</v>
      </c>
      <c r="B36" s="46">
        <f t="shared" ref="B36:B55" si="0">SUM(C36:D36)</f>
        <v>608</v>
      </c>
      <c r="C36" s="47">
        <v>402</v>
      </c>
      <c r="D36" s="47">
        <v>206</v>
      </c>
      <c r="E36" s="24" t="s">
        <v>51</v>
      </c>
    </row>
    <row r="37" spans="1:5" s="62" customFormat="1" ht="24" customHeight="1">
      <c r="A37" s="61" t="s">
        <v>52</v>
      </c>
      <c r="B37" s="46">
        <f t="shared" si="0"/>
        <v>149</v>
      </c>
      <c r="C37" s="47">
        <v>96</v>
      </c>
      <c r="D37" s="47">
        <v>53</v>
      </c>
      <c r="E37" s="24" t="s">
        <v>53</v>
      </c>
    </row>
    <row r="38" spans="1:5" s="62" customFormat="1" ht="24" customHeight="1">
      <c r="A38" s="61" t="s">
        <v>54</v>
      </c>
      <c r="B38" s="46">
        <f t="shared" si="0"/>
        <v>338</v>
      </c>
      <c r="C38" s="47">
        <v>204</v>
      </c>
      <c r="D38" s="47">
        <v>134</v>
      </c>
      <c r="E38" s="24" t="s">
        <v>55</v>
      </c>
    </row>
    <row r="39" spans="1:5" s="62" customFormat="1" ht="24" customHeight="1">
      <c r="A39" s="61" t="s">
        <v>56</v>
      </c>
      <c r="B39" s="46">
        <f t="shared" si="0"/>
        <v>134</v>
      </c>
      <c r="C39" s="47">
        <v>83</v>
      </c>
      <c r="D39" s="47">
        <v>51</v>
      </c>
      <c r="E39" s="24" t="s">
        <v>57</v>
      </c>
    </row>
    <row r="40" spans="1:5" s="62" customFormat="1" ht="24" customHeight="1">
      <c r="A40" s="61" t="s">
        <v>58</v>
      </c>
      <c r="B40" s="46">
        <f t="shared" si="0"/>
        <v>288</v>
      </c>
      <c r="C40" s="47">
        <v>219</v>
      </c>
      <c r="D40" s="47">
        <v>69</v>
      </c>
      <c r="E40" s="63" t="s">
        <v>59</v>
      </c>
    </row>
    <row r="41" spans="1:5" s="62" customFormat="1" ht="24" customHeight="1">
      <c r="A41" s="61" t="s">
        <v>60</v>
      </c>
      <c r="B41" s="46">
        <f t="shared" si="0"/>
        <v>295</v>
      </c>
      <c r="C41" s="47">
        <v>180</v>
      </c>
      <c r="D41" s="47">
        <v>115</v>
      </c>
      <c r="E41" s="63" t="s">
        <v>61</v>
      </c>
    </row>
    <row r="42" spans="1:5" s="62" customFormat="1" ht="24" customHeight="1">
      <c r="A42" s="61" t="s">
        <v>62</v>
      </c>
      <c r="B42" s="46">
        <f t="shared" si="0"/>
        <v>1143</v>
      </c>
      <c r="C42" s="47">
        <v>757</v>
      </c>
      <c r="D42" s="47">
        <v>386</v>
      </c>
      <c r="E42" s="63" t="s">
        <v>63</v>
      </c>
    </row>
    <row r="43" spans="1:5" s="62" customFormat="1" ht="24" customHeight="1">
      <c r="A43" s="61" t="s">
        <v>64</v>
      </c>
      <c r="B43" s="46">
        <f t="shared" si="0"/>
        <v>693</v>
      </c>
      <c r="C43" s="47">
        <v>584</v>
      </c>
      <c r="D43" s="47">
        <v>109</v>
      </c>
      <c r="E43" s="24" t="s">
        <v>65</v>
      </c>
    </row>
    <row r="44" spans="1:5" s="62" customFormat="1" ht="24" customHeight="1">
      <c r="A44" s="61" t="s">
        <v>66</v>
      </c>
      <c r="B44" s="46">
        <f t="shared" si="0"/>
        <v>148</v>
      </c>
      <c r="C44" s="47">
        <v>105</v>
      </c>
      <c r="D44" s="47">
        <v>43</v>
      </c>
      <c r="E44" s="24" t="s">
        <v>67</v>
      </c>
    </row>
    <row r="45" spans="1:5" s="62" customFormat="1" ht="24" customHeight="1">
      <c r="A45" s="61" t="s">
        <v>68</v>
      </c>
      <c r="B45" s="46">
        <f t="shared" si="0"/>
        <v>71</v>
      </c>
      <c r="C45" s="47">
        <v>53</v>
      </c>
      <c r="D45" s="47">
        <v>18</v>
      </c>
      <c r="E45" s="24" t="s">
        <v>69</v>
      </c>
    </row>
    <row r="46" spans="1:5" s="62" customFormat="1" ht="24" customHeight="1">
      <c r="A46" s="61" t="s">
        <v>70</v>
      </c>
      <c r="B46" s="46">
        <f t="shared" si="0"/>
        <v>581</v>
      </c>
      <c r="C46" s="47">
        <v>331</v>
      </c>
      <c r="D46" s="47">
        <v>250</v>
      </c>
      <c r="E46" s="24" t="s">
        <v>71</v>
      </c>
    </row>
    <row r="47" spans="1:5" s="62" customFormat="1" ht="24" customHeight="1">
      <c r="A47" s="61" t="s">
        <v>72</v>
      </c>
      <c r="B47" s="46">
        <f t="shared" si="0"/>
        <v>265</v>
      </c>
      <c r="C47" s="47">
        <v>163</v>
      </c>
      <c r="D47" s="47">
        <v>102</v>
      </c>
      <c r="E47" s="24" t="s">
        <v>73</v>
      </c>
    </row>
    <row r="48" spans="1:5" s="62" customFormat="1" ht="24" customHeight="1">
      <c r="A48" s="61" t="s">
        <v>74</v>
      </c>
      <c r="B48" s="46">
        <f t="shared" si="0"/>
        <v>86</v>
      </c>
      <c r="C48" s="47">
        <v>56</v>
      </c>
      <c r="D48" s="47">
        <v>30</v>
      </c>
      <c r="E48" s="24" t="s">
        <v>75</v>
      </c>
    </row>
    <row r="49" spans="1:5" s="62" customFormat="1" ht="24" customHeight="1">
      <c r="A49" s="61" t="s">
        <v>76</v>
      </c>
      <c r="B49" s="46">
        <f t="shared" si="0"/>
        <v>554</v>
      </c>
      <c r="C49" s="47">
        <v>409</v>
      </c>
      <c r="D49" s="47">
        <v>145</v>
      </c>
      <c r="E49" s="24" t="s">
        <v>77</v>
      </c>
    </row>
    <row r="50" spans="1:5" s="62" customFormat="1" ht="24" customHeight="1">
      <c r="A50" s="61" t="s">
        <v>78</v>
      </c>
      <c r="B50" s="46">
        <f t="shared" si="0"/>
        <v>179</v>
      </c>
      <c r="C50" s="47">
        <v>120</v>
      </c>
      <c r="D50" s="47">
        <v>59</v>
      </c>
      <c r="E50" s="24" t="s">
        <v>79</v>
      </c>
    </row>
    <row r="51" spans="1:5" s="62" customFormat="1" ht="24" customHeight="1">
      <c r="A51" s="61" t="s">
        <v>80</v>
      </c>
      <c r="B51" s="46">
        <f t="shared" si="0"/>
        <v>223</v>
      </c>
      <c r="C51" s="47">
        <v>159</v>
      </c>
      <c r="D51" s="47">
        <v>64</v>
      </c>
      <c r="E51" s="24" t="s">
        <v>81</v>
      </c>
    </row>
    <row r="52" spans="1:5" s="62" customFormat="1" ht="24" customHeight="1">
      <c r="A52" s="64" t="s">
        <v>82</v>
      </c>
      <c r="B52" s="46">
        <f t="shared" si="0"/>
        <v>231</v>
      </c>
      <c r="C52" s="47">
        <v>153</v>
      </c>
      <c r="D52" s="47">
        <v>78</v>
      </c>
      <c r="E52" s="24" t="s">
        <v>83</v>
      </c>
    </row>
    <row r="53" spans="1:5" s="67" customFormat="1" ht="24" customHeight="1">
      <c r="A53" s="65" t="s">
        <v>84</v>
      </c>
      <c r="B53" s="33">
        <f t="shared" si="0"/>
        <v>43</v>
      </c>
      <c r="C53" s="34">
        <v>26</v>
      </c>
      <c r="D53" s="34">
        <v>17</v>
      </c>
      <c r="E53" s="66" t="s">
        <v>85</v>
      </c>
    </row>
    <row r="54" spans="1:5" s="67" customFormat="1" ht="24" customHeight="1">
      <c r="A54" s="64" t="s">
        <v>86</v>
      </c>
      <c r="B54" s="46">
        <f t="shared" si="0"/>
        <v>97</v>
      </c>
      <c r="C54" s="47">
        <v>57</v>
      </c>
      <c r="D54" s="47">
        <v>40</v>
      </c>
      <c r="E54" s="68" t="s">
        <v>87</v>
      </c>
    </row>
    <row r="55" spans="1:5" s="67" customFormat="1" ht="24" customHeight="1" thickBot="1">
      <c r="A55" s="69" t="s">
        <v>88</v>
      </c>
      <c r="B55" s="49">
        <f t="shared" si="0"/>
        <v>145</v>
      </c>
      <c r="C55" s="50">
        <v>76</v>
      </c>
      <c r="D55" s="50">
        <v>69</v>
      </c>
      <c r="E55" s="51" t="s">
        <v>89</v>
      </c>
    </row>
    <row r="56" spans="1:5" s="67" customFormat="1" ht="24" customHeight="1" thickBot="1">
      <c r="A56" s="70" t="s">
        <v>90</v>
      </c>
      <c r="B56" s="71">
        <f>SUM(B57:B73)</f>
        <v>27174</v>
      </c>
      <c r="C56" s="71">
        <f>SUM(C57:C73)</f>
        <v>21230</v>
      </c>
      <c r="D56" s="71">
        <f>SUM(D57:D73)</f>
        <v>5944</v>
      </c>
      <c r="E56" s="31" t="s">
        <v>17</v>
      </c>
    </row>
    <row r="57" spans="1:5" s="62" customFormat="1" ht="24" customHeight="1">
      <c r="A57" s="61" t="s">
        <v>91</v>
      </c>
      <c r="B57" s="46">
        <f t="shared" ref="B57:B73" si="1">SUM(C57:D57)</f>
        <v>1126</v>
      </c>
      <c r="C57" s="47">
        <v>748</v>
      </c>
      <c r="D57" s="47">
        <v>378</v>
      </c>
      <c r="E57" s="24" t="s">
        <v>92</v>
      </c>
    </row>
    <row r="58" spans="1:5" s="62" customFormat="1" ht="24" customHeight="1">
      <c r="A58" s="61" t="s">
        <v>93</v>
      </c>
      <c r="B58" s="46">
        <f t="shared" si="1"/>
        <v>559</v>
      </c>
      <c r="C58" s="47">
        <v>394</v>
      </c>
      <c r="D58" s="47">
        <v>165</v>
      </c>
      <c r="E58" s="24" t="s">
        <v>94</v>
      </c>
    </row>
    <row r="59" spans="1:5" s="62" customFormat="1" ht="24" customHeight="1">
      <c r="A59" s="61" t="s">
        <v>95</v>
      </c>
      <c r="B59" s="46">
        <f t="shared" si="1"/>
        <v>3901</v>
      </c>
      <c r="C59" s="47">
        <v>3216</v>
      </c>
      <c r="D59" s="47">
        <v>685</v>
      </c>
      <c r="E59" s="24" t="s">
        <v>96</v>
      </c>
    </row>
    <row r="60" spans="1:5" s="62" customFormat="1" ht="24" customHeight="1">
      <c r="A60" s="61" t="s">
        <v>97</v>
      </c>
      <c r="B60" s="46">
        <f t="shared" si="1"/>
        <v>1345</v>
      </c>
      <c r="C60" s="47">
        <v>988</v>
      </c>
      <c r="D60" s="47">
        <v>357</v>
      </c>
      <c r="E60" s="24" t="s">
        <v>98</v>
      </c>
    </row>
    <row r="61" spans="1:5" s="62" customFormat="1" ht="24" customHeight="1">
      <c r="A61" s="61" t="s">
        <v>99</v>
      </c>
      <c r="B61" s="46">
        <f t="shared" si="1"/>
        <v>520</v>
      </c>
      <c r="C61" s="47">
        <v>376</v>
      </c>
      <c r="D61" s="47">
        <v>144</v>
      </c>
      <c r="E61" s="24" t="s">
        <v>100</v>
      </c>
    </row>
    <row r="62" spans="1:5" s="62" customFormat="1" ht="24" customHeight="1">
      <c r="A62" s="61" t="s">
        <v>101</v>
      </c>
      <c r="B62" s="46">
        <f t="shared" si="1"/>
        <v>936</v>
      </c>
      <c r="C62" s="47">
        <v>746</v>
      </c>
      <c r="D62" s="47">
        <v>190</v>
      </c>
      <c r="E62" s="24" t="s">
        <v>102</v>
      </c>
    </row>
    <row r="63" spans="1:5" s="62" customFormat="1" ht="24" customHeight="1">
      <c r="A63" s="61" t="s">
        <v>103</v>
      </c>
      <c r="B63" s="46">
        <f t="shared" si="1"/>
        <v>1425</v>
      </c>
      <c r="C63" s="47">
        <v>1119</v>
      </c>
      <c r="D63" s="47">
        <v>306</v>
      </c>
      <c r="E63" s="24" t="s">
        <v>104</v>
      </c>
    </row>
    <row r="64" spans="1:5" s="62" customFormat="1" ht="24" customHeight="1">
      <c r="A64" s="61" t="s">
        <v>105</v>
      </c>
      <c r="B64" s="46">
        <f t="shared" si="1"/>
        <v>5038</v>
      </c>
      <c r="C64" s="47">
        <v>4047</v>
      </c>
      <c r="D64" s="47">
        <v>991</v>
      </c>
      <c r="E64" s="24" t="s">
        <v>106</v>
      </c>
    </row>
    <row r="65" spans="1:5" s="62" customFormat="1" ht="24" customHeight="1">
      <c r="A65" s="61" t="s">
        <v>107</v>
      </c>
      <c r="B65" s="46">
        <f t="shared" si="1"/>
        <v>57</v>
      </c>
      <c r="C65" s="47">
        <v>49</v>
      </c>
      <c r="D65" s="47">
        <v>8</v>
      </c>
      <c r="E65" s="24" t="s">
        <v>108</v>
      </c>
    </row>
    <row r="66" spans="1:5" s="62" customFormat="1" ht="24" customHeight="1">
      <c r="A66" s="61" t="s">
        <v>109</v>
      </c>
      <c r="B66" s="46">
        <f t="shared" si="1"/>
        <v>1270</v>
      </c>
      <c r="C66" s="47">
        <v>991</v>
      </c>
      <c r="D66" s="47">
        <v>279</v>
      </c>
      <c r="E66" s="24" t="s">
        <v>110</v>
      </c>
    </row>
    <row r="67" spans="1:5" s="62" customFormat="1" ht="24" customHeight="1">
      <c r="A67" s="61" t="s">
        <v>111</v>
      </c>
      <c r="B67" s="46">
        <f t="shared" si="1"/>
        <v>185</v>
      </c>
      <c r="C67" s="47">
        <v>128</v>
      </c>
      <c r="D67" s="47">
        <v>57</v>
      </c>
      <c r="E67" s="24" t="s">
        <v>112</v>
      </c>
    </row>
    <row r="68" spans="1:5" s="62" customFormat="1" ht="24" customHeight="1">
      <c r="A68" s="61" t="s">
        <v>113</v>
      </c>
      <c r="B68" s="46">
        <f t="shared" si="1"/>
        <v>2030</v>
      </c>
      <c r="C68" s="47">
        <v>1628</v>
      </c>
      <c r="D68" s="47">
        <v>402</v>
      </c>
      <c r="E68" s="24" t="s">
        <v>114</v>
      </c>
    </row>
    <row r="69" spans="1:5" s="62" customFormat="1" ht="24" customHeight="1">
      <c r="A69" s="61" t="s">
        <v>115</v>
      </c>
      <c r="B69" s="46">
        <f t="shared" si="1"/>
        <v>1434</v>
      </c>
      <c r="C69" s="47">
        <v>1234</v>
      </c>
      <c r="D69" s="47">
        <v>200</v>
      </c>
      <c r="E69" s="24" t="s">
        <v>116</v>
      </c>
    </row>
    <row r="70" spans="1:5" s="62" customFormat="1" ht="24" customHeight="1">
      <c r="A70" s="61" t="s">
        <v>117</v>
      </c>
      <c r="B70" s="46">
        <f t="shared" si="1"/>
        <v>4453</v>
      </c>
      <c r="C70" s="47">
        <v>3457</v>
      </c>
      <c r="D70" s="47">
        <v>996</v>
      </c>
      <c r="E70" s="24" t="s">
        <v>118</v>
      </c>
    </row>
    <row r="71" spans="1:5" s="62" customFormat="1" ht="24" customHeight="1">
      <c r="A71" s="61" t="s">
        <v>119</v>
      </c>
      <c r="B71" s="46">
        <f t="shared" si="1"/>
        <v>1310</v>
      </c>
      <c r="C71" s="47">
        <v>909</v>
      </c>
      <c r="D71" s="47">
        <v>401</v>
      </c>
      <c r="E71" s="24" t="s">
        <v>120</v>
      </c>
    </row>
    <row r="72" spans="1:5" s="62" customFormat="1" ht="24" customHeight="1">
      <c r="A72" s="61" t="s">
        <v>121</v>
      </c>
      <c r="B72" s="46">
        <f t="shared" si="1"/>
        <v>565</v>
      </c>
      <c r="C72" s="47">
        <v>438</v>
      </c>
      <c r="D72" s="47">
        <v>127</v>
      </c>
      <c r="E72" s="24" t="s">
        <v>122</v>
      </c>
    </row>
    <row r="73" spans="1:5" s="62" customFormat="1" ht="24" customHeight="1" thickBot="1">
      <c r="A73" s="72" t="s">
        <v>123</v>
      </c>
      <c r="B73" s="57">
        <f t="shared" si="1"/>
        <v>1020</v>
      </c>
      <c r="C73" s="58">
        <v>762</v>
      </c>
      <c r="D73" s="58">
        <v>258</v>
      </c>
      <c r="E73" s="59" t="s">
        <v>124</v>
      </c>
    </row>
    <row r="74" spans="1:5" s="67" customFormat="1" ht="24" customHeight="1" thickBot="1">
      <c r="A74" s="70" t="s">
        <v>125</v>
      </c>
      <c r="B74" s="71">
        <f>SUM(B75:B94)</f>
        <v>77932</v>
      </c>
      <c r="C74" s="71">
        <f>SUM(C75:C94)</f>
        <v>61644</v>
      </c>
      <c r="D74" s="71">
        <f>SUM(D75:D94)</f>
        <v>16288</v>
      </c>
      <c r="E74" s="73" t="s">
        <v>19</v>
      </c>
    </row>
    <row r="75" spans="1:5" s="62" customFormat="1" ht="24" customHeight="1">
      <c r="A75" s="61" t="s">
        <v>126</v>
      </c>
      <c r="B75" s="46">
        <f t="shared" ref="B75:B94" si="2">SUM(C75:D75)</f>
        <v>9090</v>
      </c>
      <c r="C75" s="47">
        <v>7028</v>
      </c>
      <c r="D75" s="47">
        <v>2062</v>
      </c>
      <c r="E75" s="24" t="s">
        <v>127</v>
      </c>
    </row>
    <row r="76" spans="1:5" s="62" customFormat="1" ht="24" customHeight="1">
      <c r="A76" s="61" t="s">
        <v>128</v>
      </c>
      <c r="B76" s="46">
        <f t="shared" si="2"/>
        <v>5703</v>
      </c>
      <c r="C76" s="47">
        <v>4306</v>
      </c>
      <c r="D76" s="47">
        <v>1397</v>
      </c>
      <c r="E76" s="68" t="s">
        <v>129</v>
      </c>
    </row>
    <row r="77" spans="1:5" s="62" customFormat="1" ht="24" customHeight="1">
      <c r="A77" s="61" t="s">
        <v>130</v>
      </c>
      <c r="B77" s="46">
        <f t="shared" si="2"/>
        <v>1546</v>
      </c>
      <c r="C77" s="47">
        <v>1152</v>
      </c>
      <c r="D77" s="47">
        <v>394</v>
      </c>
      <c r="E77" s="68" t="s">
        <v>131</v>
      </c>
    </row>
    <row r="78" spans="1:5" s="62" customFormat="1" ht="24" customHeight="1">
      <c r="A78" s="61" t="s">
        <v>132</v>
      </c>
      <c r="B78" s="46">
        <f t="shared" si="2"/>
        <v>1385</v>
      </c>
      <c r="C78" s="47">
        <v>1051</v>
      </c>
      <c r="D78" s="47">
        <v>334</v>
      </c>
      <c r="E78" s="24" t="s">
        <v>133</v>
      </c>
    </row>
    <row r="79" spans="1:5" s="62" customFormat="1" ht="24" customHeight="1">
      <c r="A79" s="61" t="s">
        <v>134</v>
      </c>
      <c r="B79" s="46">
        <f t="shared" si="2"/>
        <v>2744</v>
      </c>
      <c r="C79" s="47">
        <v>2181</v>
      </c>
      <c r="D79" s="47">
        <v>563</v>
      </c>
      <c r="E79" s="24" t="s">
        <v>135</v>
      </c>
    </row>
    <row r="80" spans="1:5" s="62" customFormat="1" ht="24" customHeight="1">
      <c r="A80" s="61" t="s">
        <v>136</v>
      </c>
      <c r="B80" s="46">
        <f t="shared" si="2"/>
        <v>506</v>
      </c>
      <c r="C80" s="47">
        <v>364</v>
      </c>
      <c r="D80" s="47">
        <v>142</v>
      </c>
      <c r="E80" s="24" t="s">
        <v>137</v>
      </c>
    </row>
    <row r="81" spans="1:5" s="62" customFormat="1" ht="24" customHeight="1">
      <c r="A81" s="61" t="s">
        <v>138</v>
      </c>
      <c r="B81" s="46">
        <f t="shared" si="2"/>
        <v>8990</v>
      </c>
      <c r="C81" s="47">
        <v>7453</v>
      </c>
      <c r="D81" s="47">
        <v>1537</v>
      </c>
      <c r="E81" s="24" t="s">
        <v>139</v>
      </c>
    </row>
    <row r="82" spans="1:5" s="62" customFormat="1" ht="24" customHeight="1">
      <c r="A82" s="61" t="s">
        <v>140</v>
      </c>
      <c r="B82" s="46">
        <f t="shared" si="2"/>
        <v>331</v>
      </c>
      <c r="C82" s="47">
        <v>250</v>
      </c>
      <c r="D82" s="47">
        <v>81</v>
      </c>
      <c r="E82" s="24" t="s">
        <v>141</v>
      </c>
    </row>
    <row r="83" spans="1:5" s="62" customFormat="1" ht="24" customHeight="1">
      <c r="A83" s="61" t="s">
        <v>142</v>
      </c>
      <c r="B83" s="46">
        <f t="shared" si="2"/>
        <v>1033</v>
      </c>
      <c r="C83" s="47">
        <v>869</v>
      </c>
      <c r="D83" s="47">
        <v>164</v>
      </c>
      <c r="E83" s="24" t="s">
        <v>143</v>
      </c>
    </row>
    <row r="84" spans="1:5" s="62" customFormat="1" ht="24" customHeight="1">
      <c r="A84" s="61" t="s">
        <v>144</v>
      </c>
      <c r="B84" s="46">
        <f t="shared" si="2"/>
        <v>3808</v>
      </c>
      <c r="C84" s="47">
        <v>3128</v>
      </c>
      <c r="D84" s="47">
        <v>680</v>
      </c>
      <c r="E84" s="24" t="s">
        <v>145</v>
      </c>
    </row>
    <row r="85" spans="1:5" s="62" customFormat="1" ht="24" customHeight="1">
      <c r="A85" s="61" t="s">
        <v>146</v>
      </c>
      <c r="B85" s="46">
        <f t="shared" si="2"/>
        <v>7125</v>
      </c>
      <c r="C85" s="47">
        <v>5715</v>
      </c>
      <c r="D85" s="47">
        <v>1410</v>
      </c>
      <c r="E85" s="24" t="s">
        <v>147</v>
      </c>
    </row>
    <row r="86" spans="1:5" s="62" customFormat="1" ht="24" customHeight="1">
      <c r="A86" s="61" t="s">
        <v>148</v>
      </c>
      <c r="B86" s="46">
        <f t="shared" si="2"/>
        <v>15048</v>
      </c>
      <c r="C86" s="47">
        <v>11952</v>
      </c>
      <c r="D86" s="47">
        <v>3096</v>
      </c>
      <c r="E86" s="24" t="s">
        <v>149</v>
      </c>
    </row>
    <row r="87" spans="1:5" s="62" customFormat="1" ht="24" customHeight="1">
      <c r="A87" s="61" t="s">
        <v>150</v>
      </c>
      <c r="B87" s="46">
        <f t="shared" si="2"/>
        <v>887</v>
      </c>
      <c r="C87" s="47">
        <v>710</v>
      </c>
      <c r="D87" s="47">
        <v>177</v>
      </c>
      <c r="E87" s="24" t="s">
        <v>151</v>
      </c>
    </row>
    <row r="88" spans="1:5" s="62" customFormat="1" ht="24" customHeight="1">
      <c r="A88" s="61" t="s">
        <v>152</v>
      </c>
      <c r="B88" s="46">
        <f t="shared" si="2"/>
        <v>5200</v>
      </c>
      <c r="C88" s="47">
        <v>4109</v>
      </c>
      <c r="D88" s="47">
        <v>1091</v>
      </c>
      <c r="E88" s="24" t="s">
        <v>153</v>
      </c>
    </row>
    <row r="89" spans="1:5" s="62" customFormat="1" ht="24" customHeight="1">
      <c r="A89" s="61" t="s">
        <v>154</v>
      </c>
      <c r="B89" s="46">
        <f t="shared" si="2"/>
        <v>2432</v>
      </c>
      <c r="C89" s="47">
        <v>1824</v>
      </c>
      <c r="D89" s="47">
        <v>608</v>
      </c>
      <c r="E89" s="24" t="s">
        <v>155</v>
      </c>
    </row>
    <row r="90" spans="1:5" s="62" customFormat="1" ht="24" customHeight="1">
      <c r="A90" s="61" t="s">
        <v>156</v>
      </c>
      <c r="B90" s="46">
        <f t="shared" si="2"/>
        <v>1180</v>
      </c>
      <c r="C90" s="47">
        <v>787</v>
      </c>
      <c r="D90" s="47">
        <v>393</v>
      </c>
      <c r="E90" s="24" t="s">
        <v>157</v>
      </c>
    </row>
    <row r="91" spans="1:5" s="62" customFormat="1" ht="24" customHeight="1">
      <c r="A91" s="61" t="s">
        <v>158</v>
      </c>
      <c r="B91" s="46">
        <f t="shared" si="2"/>
        <v>1344</v>
      </c>
      <c r="C91" s="47">
        <v>999</v>
      </c>
      <c r="D91" s="47">
        <v>345</v>
      </c>
      <c r="E91" s="24" t="s">
        <v>159</v>
      </c>
    </row>
    <row r="92" spans="1:5" s="62" customFormat="1" ht="24" customHeight="1">
      <c r="A92" s="64" t="s">
        <v>160</v>
      </c>
      <c r="B92" s="46">
        <f t="shared" si="2"/>
        <v>5151</v>
      </c>
      <c r="C92" s="47">
        <v>4081</v>
      </c>
      <c r="D92" s="47">
        <v>1070</v>
      </c>
      <c r="E92" s="24" t="s">
        <v>161</v>
      </c>
    </row>
    <row r="93" spans="1:5" s="67" customFormat="1" ht="24" customHeight="1">
      <c r="A93" s="65" t="s">
        <v>162</v>
      </c>
      <c r="B93" s="33">
        <f t="shared" si="2"/>
        <v>4076</v>
      </c>
      <c r="C93" s="34">
        <v>3423</v>
      </c>
      <c r="D93" s="34">
        <v>653</v>
      </c>
      <c r="E93" s="45" t="s">
        <v>163</v>
      </c>
    </row>
    <row r="94" spans="1:5" s="67" customFormat="1" ht="24" customHeight="1" thickBot="1">
      <c r="A94" s="72" t="s">
        <v>164</v>
      </c>
      <c r="B94" s="57">
        <f t="shared" si="2"/>
        <v>353</v>
      </c>
      <c r="C94" s="58">
        <v>262</v>
      </c>
      <c r="D94" s="58">
        <v>91</v>
      </c>
      <c r="E94" s="59" t="s">
        <v>165</v>
      </c>
    </row>
    <row r="95" spans="1:5" s="67" customFormat="1" ht="24" customHeight="1" thickBot="1">
      <c r="A95" s="70" t="s">
        <v>166</v>
      </c>
      <c r="B95" s="30">
        <f>SUM(B96:B109)</f>
        <v>1764</v>
      </c>
      <c r="C95" s="30">
        <f>SUM(C96:C109)</f>
        <v>1078</v>
      </c>
      <c r="D95" s="30">
        <f>SUM(D96:D109)</f>
        <v>686</v>
      </c>
      <c r="E95" s="31" t="s">
        <v>21</v>
      </c>
    </row>
    <row r="96" spans="1:5" s="62" customFormat="1" ht="24" customHeight="1">
      <c r="A96" s="61" t="s">
        <v>167</v>
      </c>
      <c r="B96" s="46">
        <f t="shared" ref="B96:B109" si="3">SUM(C96:D96)</f>
        <v>229</v>
      </c>
      <c r="C96" s="47">
        <v>156</v>
      </c>
      <c r="D96" s="47">
        <v>73</v>
      </c>
      <c r="E96" s="74" t="s">
        <v>168</v>
      </c>
    </row>
    <row r="97" spans="1:5" s="62" customFormat="1" ht="24" customHeight="1">
      <c r="A97" s="61" t="s">
        <v>169</v>
      </c>
      <c r="B97" s="46">
        <f t="shared" si="3"/>
        <v>30</v>
      </c>
      <c r="C97" s="47">
        <v>14</v>
      </c>
      <c r="D97" s="47">
        <v>16</v>
      </c>
      <c r="E97" s="24" t="s">
        <v>170</v>
      </c>
    </row>
    <row r="98" spans="1:5" s="62" customFormat="1" ht="24" customHeight="1">
      <c r="A98" s="61" t="s">
        <v>171</v>
      </c>
      <c r="B98" s="46">
        <f t="shared" si="3"/>
        <v>68</v>
      </c>
      <c r="C98" s="47">
        <v>52</v>
      </c>
      <c r="D98" s="47">
        <v>16</v>
      </c>
      <c r="E98" s="68" t="s">
        <v>172</v>
      </c>
    </row>
    <row r="99" spans="1:5" s="62" customFormat="1" ht="24" customHeight="1">
      <c r="A99" s="61" t="s">
        <v>173</v>
      </c>
      <c r="B99" s="46">
        <f t="shared" si="3"/>
        <v>358</v>
      </c>
      <c r="C99" s="47">
        <v>115</v>
      </c>
      <c r="D99" s="47">
        <v>243</v>
      </c>
      <c r="E99" s="68" t="s">
        <v>174</v>
      </c>
    </row>
    <row r="100" spans="1:5" s="62" customFormat="1" ht="24" customHeight="1">
      <c r="A100" s="61" t="s">
        <v>175</v>
      </c>
      <c r="B100" s="46">
        <f t="shared" si="3"/>
        <v>109</v>
      </c>
      <c r="C100" s="47">
        <v>60</v>
      </c>
      <c r="D100" s="47">
        <v>49</v>
      </c>
      <c r="E100" s="24" t="s">
        <v>176</v>
      </c>
    </row>
    <row r="101" spans="1:5" s="62" customFormat="1" ht="24" customHeight="1">
      <c r="A101" s="61" t="s">
        <v>177</v>
      </c>
      <c r="B101" s="46">
        <f t="shared" si="3"/>
        <v>41</v>
      </c>
      <c r="C101" s="47">
        <v>23</v>
      </c>
      <c r="D101" s="47">
        <v>18</v>
      </c>
      <c r="E101" s="24" t="s">
        <v>178</v>
      </c>
    </row>
    <row r="102" spans="1:5" s="62" customFormat="1" ht="24" customHeight="1">
      <c r="A102" s="61" t="s">
        <v>179</v>
      </c>
      <c r="B102" s="46">
        <f t="shared" si="3"/>
        <v>69</v>
      </c>
      <c r="C102" s="47">
        <v>43</v>
      </c>
      <c r="D102" s="47">
        <v>26</v>
      </c>
      <c r="E102" s="24" t="s">
        <v>180</v>
      </c>
    </row>
    <row r="103" spans="1:5" s="62" customFormat="1" ht="24" customHeight="1">
      <c r="A103" s="61" t="s">
        <v>181</v>
      </c>
      <c r="B103" s="46">
        <f t="shared" si="3"/>
        <v>499</v>
      </c>
      <c r="C103" s="47">
        <v>361</v>
      </c>
      <c r="D103" s="47">
        <v>138</v>
      </c>
      <c r="E103" s="24" t="s">
        <v>182</v>
      </c>
    </row>
    <row r="104" spans="1:5" s="62" customFormat="1" ht="24" customHeight="1">
      <c r="A104" s="61" t="s">
        <v>183</v>
      </c>
      <c r="B104" s="46">
        <f t="shared" si="3"/>
        <v>38</v>
      </c>
      <c r="C104" s="47">
        <v>25</v>
      </c>
      <c r="D104" s="47">
        <v>13</v>
      </c>
      <c r="E104" s="24" t="s">
        <v>184</v>
      </c>
    </row>
    <row r="105" spans="1:5" s="62" customFormat="1" ht="24" customHeight="1">
      <c r="A105" s="61" t="s">
        <v>185</v>
      </c>
      <c r="B105" s="46">
        <f t="shared" si="3"/>
        <v>93</v>
      </c>
      <c r="C105" s="47">
        <v>56</v>
      </c>
      <c r="D105" s="47">
        <v>37</v>
      </c>
      <c r="E105" s="24" t="s">
        <v>186</v>
      </c>
    </row>
    <row r="106" spans="1:5" s="62" customFormat="1" ht="24" customHeight="1">
      <c r="A106" s="61" t="s">
        <v>187</v>
      </c>
      <c r="B106" s="46">
        <f t="shared" si="3"/>
        <v>46</v>
      </c>
      <c r="C106" s="47">
        <v>30</v>
      </c>
      <c r="D106" s="47">
        <v>16</v>
      </c>
      <c r="E106" s="24" t="s">
        <v>188</v>
      </c>
    </row>
    <row r="107" spans="1:5" s="62" customFormat="1" ht="24" customHeight="1">
      <c r="A107" s="61" t="s">
        <v>189</v>
      </c>
      <c r="B107" s="46">
        <f t="shared" si="3"/>
        <v>87</v>
      </c>
      <c r="C107" s="47">
        <v>72</v>
      </c>
      <c r="D107" s="47">
        <v>15</v>
      </c>
      <c r="E107" s="24" t="s">
        <v>190</v>
      </c>
    </row>
    <row r="108" spans="1:5" s="62" customFormat="1" ht="24" customHeight="1">
      <c r="A108" s="61" t="s">
        <v>191</v>
      </c>
      <c r="B108" s="46">
        <f t="shared" si="3"/>
        <v>45</v>
      </c>
      <c r="C108" s="47">
        <v>30</v>
      </c>
      <c r="D108" s="47">
        <v>15</v>
      </c>
      <c r="E108" s="24" t="s">
        <v>192</v>
      </c>
    </row>
    <row r="109" spans="1:5" s="62" customFormat="1" ht="24" customHeight="1">
      <c r="A109" s="75" t="s">
        <v>193</v>
      </c>
      <c r="B109" s="76">
        <f t="shared" si="3"/>
        <v>52</v>
      </c>
      <c r="C109" s="77">
        <v>41</v>
      </c>
      <c r="D109" s="77">
        <v>11</v>
      </c>
      <c r="E109" s="78" t="s">
        <v>194</v>
      </c>
    </row>
    <row r="110" spans="1:5" ht="24" customHeight="1">
      <c r="A110" s="79" t="s">
        <v>195</v>
      </c>
    </row>
    <row r="111" spans="1:5" ht="22.15" customHeight="1">
      <c r="A111" s="79" t="s">
        <v>196</v>
      </c>
    </row>
  </sheetData>
  <mergeCells count="3">
    <mergeCell ref="A4:A5"/>
    <mergeCell ref="B4:D4"/>
    <mergeCell ref="E4:E5"/>
  </mergeCells>
  <printOptions horizontalCentered="1"/>
  <pageMargins left="0.19685039370078741" right="0.23622047244094491" top="0.74803149606299213" bottom="0.51181102362204722" header="0.39370078740157483" footer="0.19685039370078741"/>
  <pageSetup paperSize="9" scale="92" orientation="landscape" r:id="rId1"/>
  <headerFooter alignWithMargins="0">
    <oddHeader>&amp;Cตารางที่ 3.6 (ต่อ) / TABLE 3.6 (Cont'd)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3.6</vt:lpstr>
      <vt:lpstr>'3.6'!Print_Titles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2016-06-06T08:16:15Z</dcterms:created>
  <dcterms:modified xsi:type="dcterms:W3CDTF">2016-06-06T08:16:32Z</dcterms:modified>
</cp:coreProperties>
</file>