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14" i="3" l="1"/>
  <c r="G6" i="3"/>
  <c r="G7" i="3" l="1"/>
  <c r="G8" i="3"/>
  <c r="G9" i="3"/>
  <c r="G10" i="3"/>
  <c r="G12" i="3"/>
  <c r="G11" i="3"/>
  <c r="G13" i="3"/>
  <c r="G15" i="3"/>
  <c r="G18" i="3"/>
  <c r="G16" i="3" l="1"/>
  <c r="G17" i="3"/>
</calcChain>
</file>

<file path=xl/sharedStrings.xml><?xml version="1.0" encoding="utf-8"?>
<sst xmlns="http://schemas.openxmlformats.org/spreadsheetml/2006/main" count="49" uniqueCount="42">
  <si>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</si>
  <si>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</si>
  <si>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</si>
  <si>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</si>
  <si>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</si>
  <si>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</si>
  <si>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</si>
  <si>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</si>
  <si>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</si>
  <si>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</si>
  <si>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</si>
  <si>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</si>
  <si>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</si>
  <si>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</si>
  <si>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</si>
  <si>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</si>
  <si>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</si>
  <si>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</si>
  <si>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</si>
  <si>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</si>
  <si>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</si>
  <si>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</si>
  <si>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</si>
  <si>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</si>
  <si>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</si>
  <si>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</si>
  <si>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</si>
  <si>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ยางยานพาหนะ</t>
  </si>
  <si>
    <t>สินค้าแร่และเชื้อเพลิงอื่น ๆ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</si>
  <si>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</si>
  <si>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</si>
  <si>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สินค้าปศุสัตว์อื่น ๆ</t>
  </si>
  <si>
    <t>วัตถุดิบและผลิตภัณฑ์กึ่งสำเร็จรูปอื่นๆ</t>
  </si>
  <si>
    <t>ผลไม้อื่น ๆ และของปรุงแต่งจากผลไม้</t>
  </si>
  <si>
    <t>เสื้อผ้าอื่น ๆ</t>
  </si>
  <si>
    <t>(มกราคม)</t>
  </si>
  <si>
    <t>กลุ่มความร่วมมือฯ 6</t>
  </si>
  <si>
    <t>ปี 2561-2563 (มกราคม)</t>
  </si>
  <si>
    <t>รถยนต์นั่ง</t>
  </si>
  <si>
    <t>อลูมิเนียมและผลิตภัณฑ์</t>
  </si>
  <si>
    <t>เครื่องดื่มที่ไม่มีแอลกอฮอล์</t>
  </si>
  <si>
    <t>เครื่องยนต์สันดาปภายในแบบลูกสูบฯ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</si>
</sst>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u/>
      <sz val="14"/>
      <name val="Angsana New"/>
      <family val="1"/>
    </font>
    <font>
      <sz val="14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18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justify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justify"/>
    </xf>
    <xf numFmtId="0" fontId="3" fillId="6" borderId="2" xfId="0" applyFont="1" applyFill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0" fontId="23" fillId="7" borderId="0" xfId="0" applyFont="1" applyFill="1" applyBorder="1" applyAlignment="1">
      <alignment vertical="center"/>
    </xf>
    <xf numFmtId="0" fontId="26" fillId="0" borderId="0" xfId="0" applyFont="1"/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2" fillId="6" borderId="2" xfId="0" applyNumberFormat="1" applyFont="1" applyFill="1" applyBorder="1" applyAlignment="1">
      <alignment horizontal="left" vertical="center" wrapText="1" shrinkToFit="1"/>
    </xf>
    <xf numFmtId="4" fontId="2" fillId="6" borderId="2" xfId="1" applyNumberFormat="1" applyFont="1" applyFill="1" applyBorder="1" applyAlignment="1">
      <alignment horizontal="right" vertical="center"/>
    </xf>
    <xf numFmtId="4" fontId="28" fillId="8" borderId="2" xfId="0" applyNumberFormat="1" applyFont="1" applyFill="1" applyBorder="1" applyAlignment="1">
      <alignment horizontal="right" vertical="center" wrapText="1" shrinkToFit="1"/>
    </xf>
    <xf numFmtId="49" fontId="28" fillId="8" borderId="2" xfId="0" applyNumberFormat="1" applyFont="1" applyFill="1" applyBorder="1" applyAlignment="1">
      <alignment horizontal="left" vertical="center" wrapText="1" shrinkToFit="1"/>
    </xf>
    <xf numFmtId="4" fontId="29" fillId="8" borderId="2" xfId="0" applyNumberFormat="1" applyFont="1" applyFill="1" applyBorder="1" applyAlignment="1">
      <alignment horizontal="right" vertical="center" wrapText="1" shrinkToFit="1"/>
    </xf>
    <xf numFmtId="4" fontId="29" fillId="6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Normal="96" workbookViewId="0">
      <selection activeCell="B26" sqref="B26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26" customWidth="1"/>
    <col min="7" max="7" width="6.875" style="2" customWidth="1"/>
    <col min="8" max="16384" width="9.125" style="2"/>
  </cols>
  <sheetData>
    <row r="1" spans="1:7" ht="26.25" customHeight="1" x14ac:dyDescent="0.5">
      <c r="A1" s="44" t="s">
        <v>19</v>
      </c>
      <c r="B1" s="44"/>
      <c r="C1" s="44"/>
      <c r="D1" s="44"/>
      <c r="E1" s="44"/>
      <c r="F1" s="44"/>
      <c r="G1" s="44"/>
    </row>
    <row r="2" spans="1:7" ht="22.9" customHeight="1" x14ac:dyDescent="0.5">
      <c r="A2" s="45" t="s">
        <v>37</v>
      </c>
      <c r="B2" s="45"/>
      <c r="C2" s="45"/>
      <c r="D2" s="45"/>
      <c r="E2" s="45"/>
      <c r="F2" s="45"/>
      <c r="G2" s="45"/>
    </row>
    <row r="3" spans="1:7" ht="23.25" customHeight="1" x14ac:dyDescent="0.55000000000000004">
      <c r="A3" s="7" t="s">
        <v>10</v>
      </c>
      <c r="B3" s="8"/>
      <c r="C3" s="8"/>
      <c r="D3" s="8"/>
      <c r="E3" s="21"/>
      <c r="F3" s="21"/>
      <c r="G3" s="12" t="s">
        <v>4</v>
      </c>
    </row>
    <row r="4" spans="1:7" ht="18" customHeight="1" x14ac:dyDescent="0.5">
      <c r="A4" s="46" t="s">
        <v>2</v>
      </c>
      <c r="B4" s="46" t="s">
        <v>6</v>
      </c>
      <c r="C4" s="52">
        <v>2561</v>
      </c>
      <c r="D4" s="52">
        <v>2562</v>
      </c>
      <c r="E4" s="27">
        <v>2562</v>
      </c>
      <c r="F4" s="28">
        <v>2563</v>
      </c>
      <c r="G4" s="48" t="s">
        <v>18</v>
      </c>
    </row>
    <row r="5" spans="1:7" ht="18" customHeight="1" x14ac:dyDescent="0.5">
      <c r="A5" s="50"/>
      <c r="B5" s="50"/>
      <c r="C5" s="53"/>
      <c r="D5" s="53"/>
      <c r="E5" s="46" t="s">
        <v>35</v>
      </c>
      <c r="F5" s="46"/>
      <c r="G5" s="49"/>
    </row>
    <row r="6" spans="1:7" ht="17.25" customHeight="1" x14ac:dyDescent="0.5">
      <c r="A6" s="29">
        <v>1</v>
      </c>
      <c r="B6" s="41" t="s">
        <v>40</v>
      </c>
      <c r="C6" s="40">
        <v>12992.874878000001</v>
      </c>
      <c r="D6" s="40">
        <v>14942.342841</v>
      </c>
      <c r="E6" s="42">
        <v>1314.147567</v>
      </c>
      <c r="F6" s="42">
        <v>1277.082707</v>
      </c>
      <c r="G6" s="31">
        <f>+(F6-E6)/E6*100</f>
        <v>-2.8204488545082818</v>
      </c>
    </row>
    <row r="7" spans="1:7" ht="18.75" customHeight="1" x14ac:dyDescent="0.5">
      <c r="A7" s="29">
        <v>2</v>
      </c>
      <c r="B7" s="41" t="s">
        <v>38</v>
      </c>
      <c r="C7" s="40">
        <v>6967.7725410000003</v>
      </c>
      <c r="D7" s="40">
        <v>12548.704575</v>
      </c>
      <c r="E7" s="42">
        <v>811.688672</v>
      </c>
      <c r="F7" s="42">
        <v>1246.2319279999999</v>
      </c>
      <c r="G7" s="31">
        <f t="shared" ref="G7:G18" si="0">+(F7-E7)/E7*100</f>
        <v>53.535705374486234</v>
      </c>
    </row>
    <row r="8" spans="1:7" ht="18.75" customHeight="1" x14ac:dyDescent="0.5">
      <c r="A8" s="29">
        <v>3</v>
      </c>
      <c r="B8" s="41" t="s">
        <v>31</v>
      </c>
      <c r="C8" s="40">
        <v>2464.6075959999998</v>
      </c>
      <c r="D8" s="40">
        <v>3112.1926410000001</v>
      </c>
      <c r="E8" s="42">
        <v>164.26117300000001</v>
      </c>
      <c r="F8" s="42">
        <v>987.49174000000005</v>
      </c>
      <c r="G8" s="31">
        <f t="shared" si="0"/>
        <v>501.17173277461012</v>
      </c>
    </row>
    <row r="9" spans="1:7" ht="18.75" customHeight="1" x14ac:dyDescent="0.5">
      <c r="A9" s="29">
        <v>4</v>
      </c>
      <c r="B9" s="41" t="s">
        <v>12</v>
      </c>
      <c r="C9" s="40">
        <v>6443.6380550000003</v>
      </c>
      <c r="D9" s="40">
        <v>6221.6524769999996</v>
      </c>
      <c r="E9" s="42">
        <v>698.82134699999995</v>
      </c>
      <c r="F9" s="42">
        <v>614.97394899999995</v>
      </c>
      <c r="G9" s="31">
        <f t="shared" si="0"/>
        <v>-11.998402504438664</v>
      </c>
    </row>
    <row r="10" spans="1:7" ht="18.75" customHeight="1" x14ac:dyDescent="0.5">
      <c r="A10" s="29">
        <v>5</v>
      </c>
      <c r="B10" s="41" t="s">
        <v>28</v>
      </c>
      <c r="C10" s="40">
        <v>1806.5277659999999</v>
      </c>
      <c r="D10" s="40">
        <v>4350.6004709999997</v>
      </c>
      <c r="E10" s="42">
        <v>338.52666299999999</v>
      </c>
      <c r="F10" s="42">
        <v>530.16841299999999</v>
      </c>
      <c r="G10" s="31">
        <f t="shared" si="0"/>
        <v>56.610533510620407</v>
      </c>
    </row>
    <row r="11" spans="1:7" ht="18.75" customHeight="1" x14ac:dyDescent="0.5">
      <c r="A11" s="29">
        <v>6</v>
      </c>
      <c r="B11" s="41" t="s">
        <v>41</v>
      </c>
      <c r="C11" s="40">
        <v>5584.3996230000002</v>
      </c>
      <c r="D11" s="40">
        <v>5732.1940889999996</v>
      </c>
      <c r="E11" s="42">
        <v>651.37474299999997</v>
      </c>
      <c r="F11" s="42">
        <v>529.84731599999998</v>
      </c>
      <c r="G11" s="31">
        <f>+(F11-E11)/E11*100</f>
        <v>-18.65706773343528</v>
      </c>
    </row>
    <row r="12" spans="1:7" ht="18.75" customHeight="1" x14ac:dyDescent="0.5">
      <c r="A12" s="29">
        <v>7</v>
      </c>
      <c r="B12" s="41" t="s">
        <v>11</v>
      </c>
      <c r="C12" s="40">
        <v>3569.4831279999999</v>
      </c>
      <c r="D12" s="40">
        <v>4082.4610779999998</v>
      </c>
      <c r="E12" s="42">
        <v>332.18431500000003</v>
      </c>
      <c r="F12" s="42">
        <v>399.54219699999999</v>
      </c>
      <c r="G12" s="31">
        <f t="shared" si="0"/>
        <v>20.277261435417248</v>
      </c>
    </row>
    <row r="13" spans="1:7" ht="18.75" customHeight="1" x14ac:dyDescent="0.5">
      <c r="A13" s="29">
        <v>8</v>
      </c>
      <c r="B13" s="41" t="s">
        <v>16</v>
      </c>
      <c r="C13" s="40">
        <v>3775.068538</v>
      </c>
      <c r="D13" s="40">
        <v>3739.4925290000001</v>
      </c>
      <c r="E13" s="42">
        <v>334.96970900000002</v>
      </c>
      <c r="F13" s="42">
        <v>386.13278600000001</v>
      </c>
      <c r="G13" s="31">
        <f t="shared" si="0"/>
        <v>15.273941381965372</v>
      </c>
    </row>
    <row r="14" spans="1:7" ht="18.75" customHeight="1" x14ac:dyDescent="0.5">
      <c r="A14" s="29">
        <v>9</v>
      </c>
      <c r="B14" s="41" t="s">
        <v>27</v>
      </c>
      <c r="C14" s="40">
        <v>2654.7381439999999</v>
      </c>
      <c r="D14" s="40">
        <v>3314.1128819999999</v>
      </c>
      <c r="E14" s="42">
        <v>272.49448999999998</v>
      </c>
      <c r="F14" s="42">
        <v>308.55060800000001</v>
      </c>
      <c r="G14" s="31">
        <f t="shared" si="0"/>
        <v>13.231870486628933</v>
      </c>
    </row>
    <row r="15" spans="1:7" ht="18.75" customHeight="1" x14ac:dyDescent="0.5">
      <c r="A15" s="29">
        <v>10</v>
      </c>
      <c r="B15" s="41" t="s">
        <v>20</v>
      </c>
      <c r="C15" s="40">
        <v>2385.7667270000002</v>
      </c>
      <c r="D15" s="40">
        <v>2774.0645380000001</v>
      </c>
      <c r="E15" s="42">
        <v>317.37231600000001</v>
      </c>
      <c r="F15" s="42">
        <v>261.41217899999998</v>
      </c>
      <c r="G15" s="31">
        <f t="shared" si="0"/>
        <v>-17.632330918239266</v>
      </c>
    </row>
    <row r="16" spans="1:7" ht="18.75" customHeight="1" x14ac:dyDescent="0.5">
      <c r="A16" s="30"/>
      <c r="B16" s="38" t="s">
        <v>3</v>
      </c>
      <c r="C16" s="43">
        <v>48644.876995999999</v>
      </c>
      <c r="D16" s="43">
        <v>60817.818120999997</v>
      </c>
      <c r="E16" s="43">
        <v>5235.8409949999996</v>
      </c>
      <c r="F16" s="43">
        <v>6541.4338230000003</v>
      </c>
      <c r="G16" s="39">
        <f t="shared" si="0"/>
        <v>24.935685198362307</v>
      </c>
    </row>
    <row r="17" spans="1:7" ht="18.75" customHeight="1" x14ac:dyDescent="0.5">
      <c r="A17" s="14"/>
      <c r="B17" s="38" t="s">
        <v>14</v>
      </c>
      <c r="C17" s="43">
        <v>73931.144990999994</v>
      </c>
      <c r="D17" s="43">
        <v>79216.003421999994</v>
      </c>
      <c r="E17" s="43">
        <v>6382.6831590000002</v>
      </c>
      <c r="F17" s="43">
        <v>6138.8167649999996</v>
      </c>
      <c r="G17" s="39">
        <f t="shared" si="0"/>
        <v>-3.8207504261923613</v>
      </c>
    </row>
    <row r="18" spans="1:7" ht="20.25" customHeight="1" x14ac:dyDescent="0.5">
      <c r="A18" s="14"/>
      <c r="B18" s="38" t="s">
        <v>1</v>
      </c>
      <c r="C18" s="43">
        <v>122576.021987</v>
      </c>
      <c r="D18" s="43">
        <v>140033.821543</v>
      </c>
      <c r="E18" s="43">
        <v>11618.524154000001</v>
      </c>
      <c r="F18" s="43">
        <v>12680.250588000001</v>
      </c>
      <c r="G18" s="39">
        <f t="shared" si="0"/>
        <v>9.138221171012253</v>
      </c>
    </row>
    <row r="19" spans="1:7" ht="23.25" customHeight="1" x14ac:dyDescent="0.5">
      <c r="A19" s="33" t="s">
        <v>5</v>
      </c>
      <c r="B19" s="9"/>
      <c r="C19" s="34"/>
      <c r="D19" s="34"/>
      <c r="E19" s="35"/>
      <c r="F19" s="35"/>
      <c r="G19" s="36" t="s">
        <v>4</v>
      </c>
    </row>
    <row r="20" spans="1:7" ht="15.75" customHeight="1" x14ac:dyDescent="0.5">
      <c r="A20" s="51" t="s">
        <v>2</v>
      </c>
      <c r="B20" s="46" t="s">
        <v>7</v>
      </c>
      <c r="C20" s="52">
        <v>2561</v>
      </c>
      <c r="D20" s="52">
        <v>2562</v>
      </c>
      <c r="E20" s="27">
        <v>2562</v>
      </c>
      <c r="F20" s="28">
        <v>2563</v>
      </c>
      <c r="G20" s="48" t="s">
        <v>18</v>
      </c>
    </row>
    <row r="21" spans="1:7" ht="15.75" customHeight="1" x14ac:dyDescent="0.5">
      <c r="A21" s="46"/>
      <c r="B21" s="50"/>
      <c r="C21" s="53"/>
      <c r="D21" s="53"/>
      <c r="E21" s="46" t="s">
        <v>35</v>
      </c>
      <c r="F21" s="46"/>
      <c r="G21" s="49"/>
    </row>
    <row r="22" spans="1:7" ht="18.75" customHeight="1" x14ac:dyDescent="0.5">
      <c r="A22" s="10">
        <v>1</v>
      </c>
      <c r="B22" s="41" t="s">
        <v>21</v>
      </c>
      <c r="C22" s="40">
        <v>6561.7308139999996</v>
      </c>
      <c r="D22" s="40">
        <v>6189.7942949999997</v>
      </c>
      <c r="E22" s="42">
        <v>1563.7478900000001</v>
      </c>
      <c r="F22" s="42">
        <v>1651.528149</v>
      </c>
      <c r="G22" s="31">
        <f>+(F22-E22)/E22*100</f>
        <v>5.6134533936925006</v>
      </c>
    </row>
    <row r="23" spans="1:7" ht="18.75" customHeight="1" x14ac:dyDescent="0.5">
      <c r="A23" s="10">
        <v>2</v>
      </c>
      <c r="B23" s="41" t="s">
        <v>22</v>
      </c>
      <c r="C23" s="40">
        <v>3980.2242449999999</v>
      </c>
      <c r="D23" s="40">
        <v>3838.817497</v>
      </c>
      <c r="E23" s="42">
        <v>353.03378199999997</v>
      </c>
      <c r="F23" s="42">
        <v>287.23843299999999</v>
      </c>
      <c r="G23" s="31">
        <f t="shared" ref="G23:G33" si="1">+(F23-E23)/E23*100</f>
        <v>-18.637125497525332</v>
      </c>
    </row>
    <row r="24" spans="1:7" ht="18.75" customHeight="1" x14ac:dyDescent="0.5">
      <c r="A24" s="10">
        <v>3</v>
      </c>
      <c r="B24" s="41" t="s">
        <v>13</v>
      </c>
      <c r="C24" s="40">
        <v>1840.2662049999999</v>
      </c>
      <c r="D24" s="40">
        <v>1839.7697920000001</v>
      </c>
      <c r="E24" s="42">
        <v>147.48925700000001</v>
      </c>
      <c r="F24" s="42">
        <v>261.05443500000001</v>
      </c>
      <c r="G24" s="31">
        <f t="shared" si="1"/>
        <v>76.998949150581183</v>
      </c>
    </row>
    <row r="25" spans="1:7" ht="18.75" customHeight="1" x14ac:dyDescent="0.5">
      <c r="A25" s="10">
        <v>4</v>
      </c>
      <c r="B25" s="41" t="s">
        <v>39</v>
      </c>
      <c r="C25" s="40">
        <v>3525.872613</v>
      </c>
      <c r="D25" s="40">
        <v>2873.8656879999999</v>
      </c>
      <c r="E25" s="42">
        <v>246.244846</v>
      </c>
      <c r="F25" s="42">
        <v>244.70755399999999</v>
      </c>
      <c r="G25" s="31">
        <f t="shared" si="1"/>
        <v>-0.62429408167186895</v>
      </c>
    </row>
    <row r="26" spans="1:7" ht="18.75" customHeight="1" x14ac:dyDescent="0.5">
      <c r="A26" s="10">
        <v>5</v>
      </c>
      <c r="B26" s="41" t="s">
        <v>17</v>
      </c>
      <c r="C26" s="40">
        <v>781.008377</v>
      </c>
      <c r="D26" s="40">
        <v>745.945065</v>
      </c>
      <c r="E26" s="42">
        <v>71.008229999999998</v>
      </c>
      <c r="F26" s="42">
        <v>58.37894</v>
      </c>
      <c r="G26" s="31">
        <f t="shared" si="1"/>
        <v>-17.785670759572515</v>
      </c>
    </row>
    <row r="27" spans="1:7" ht="18.75" customHeight="1" x14ac:dyDescent="0.5">
      <c r="A27" s="10">
        <v>6</v>
      </c>
      <c r="B27" s="41" t="s">
        <v>23</v>
      </c>
      <c r="C27" s="40">
        <v>372.57153299999999</v>
      </c>
      <c r="D27" s="40">
        <v>636.41625899999997</v>
      </c>
      <c r="E27" s="42">
        <v>49.662455999999999</v>
      </c>
      <c r="F27" s="42">
        <v>53.674315</v>
      </c>
      <c r="G27" s="31">
        <f t="shared" si="1"/>
        <v>8.0782533187645829</v>
      </c>
    </row>
    <row r="28" spans="1:7" ht="18.75" customHeight="1" x14ac:dyDescent="0.5">
      <c r="A28" s="10">
        <v>7</v>
      </c>
      <c r="B28" s="41" t="s">
        <v>33</v>
      </c>
      <c r="C28" s="40">
        <v>178.51004800000001</v>
      </c>
      <c r="D28" s="40">
        <v>181.98208399999999</v>
      </c>
      <c r="E28" s="42">
        <v>26.979839999999999</v>
      </c>
      <c r="F28" s="42">
        <v>48.131391999999998</v>
      </c>
      <c r="G28" s="31">
        <f t="shared" si="1"/>
        <v>78.397618369864304</v>
      </c>
    </row>
    <row r="29" spans="1:7" s="3" customFormat="1" ht="17.25" customHeight="1" x14ac:dyDescent="0.4">
      <c r="A29" s="10">
        <v>8</v>
      </c>
      <c r="B29" s="41" t="s">
        <v>15</v>
      </c>
      <c r="C29" s="40">
        <v>828.52086899999995</v>
      </c>
      <c r="D29" s="40">
        <v>634.29594299999997</v>
      </c>
      <c r="E29" s="42">
        <v>59.51294</v>
      </c>
      <c r="F29" s="42">
        <v>47.875959999999999</v>
      </c>
      <c r="G29" s="31">
        <f t="shared" si="1"/>
        <v>-19.553697061513013</v>
      </c>
    </row>
    <row r="30" spans="1:7" s="4" customFormat="1" ht="17.25" customHeight="1" x14ac:dyDescent="0.4">
      <c r="A30" s="10">
        <v>9</v>
      </c>
      <c r="B30" s="41" t="s">
        <v>34</v>
      </c>
      <c r="C30" s="40">
        <v>329.774497</v>
      </c>
      <c r="D30" s="40">
        <v>269.48228</v>
      </c>
      <c r="E30" s="42">
        <v>11.607419999999999</v>
      </c>
      <c r="F30" s="42">
        <v>47.748362999999998</v>
      </c>
      <c r="G30" s="31">
        <f t="shared" si="1"/>
        <v>311.36068997244865</v>
      </c>
    </row>
    <row r="31" spans="1:7" ht="18" customHeight="1" x14ac:dyDescent="0.5">
      <c r="A31" s="10">
        <v>10</v>
      </c>
      <c r="B31" s="41" t="s">
        <v>32</v>
      </c>
      <c r="C31" s="40">
        <v>635.93477499999995</v>
      </c>
      <c r="D31" s="40">
        <v>359.75341600000002</v>
      </c>
      <c r="E31" s="42">
        <v>47.535570999999997</v>
      </c>
      <c r="F31" s="42">
        <v>45.381962000000001</v>
      </c>
      <c r="G31" s="31">
        <f t="shared" si="1"/>
        <v>-4.5305209439894938</v>
      </c>
    </row>
    <row r="32" spans="1:7" s="5" customFormat="1" ht="21" customHeight="1" x14ac:dyDescent="0.2">
      <c r="A32" s="14"/>
      <c r="B32" s="38" t="s">
        <v>3</v>
      </c>
      <c r="C32" s="43">
        <v>19034.413976</v>
      </c>
      <c r="D32" s="43">
        <v>17570.122318999998</v>
      </c>
      <c r="E32" s="43">
        <v>2576.822232</v>
      </c>
      <c r="F32" s="43">
        <v>2745.7195029999998</v>
      </c>
      <c r="G32" s="39">
        <f t="shared" si="1"/>
        <v>6.5544789587177004</v>
      </c>
    </row>
    <row r="33" spans="1:7" s="1" customFormat="1" ht="17.25" customHeight="1" x14ac:dyDescent="0.5">
      <c r="A33" s="14"/>
      <c r="B33" s="38" t="s">
        <v>14</v>
      </c>
      <c r="C33" s="43">
        <v>3745.236609</v>
      </c>
      <c r="D33" s="43">
        <v>3607.5495620000002</v>
      </c>
      <c r="E33" s="43">
        <v>250.03155000000001</v>
      </c>
      <c r="F33" s="43">
        <v>235.850695</v>
      </c>
      <c r="G33" s="39">
        <f t="shared" si="1"/>
        <v>-5.6716262407684184</v>
      </c>
    </row>
    <row r="34" spans="1:7" s="1" customFormat="1" ht="18.75" customHeight="1" x14ac:dyDescent="0.5">
      <c r="A34" s="14"/>
      <c r="B34" s="38" t="s">
        <v>1</v>
      </c>
      <c r="C34" s="43">
        <v>22779.650584999999</v>
      </c>
      <c r="D34" s="43">
        <v>21177.671880999998</v>
      </c>
      <c r="E34" s="43">
        <v>2826.8537820000001</v>
      </c>
      <c r="F34" s="43">
        <v>2981.5701979999999</v>
      </c>
      <c r="G34" s="39">
        <f>+(F34-E34)/E34*100</f>
        <v>5.4730958136270438</v>
      </c>
    </row>
    <row r="35" spans="1:7" s="13" customFormat="1" ht="17.25" customHeight="1" x14ac:dyDescent="0.2">
      <c r="A35" s="15" t="s">
        <v>9</v>
      </c>
      <c r="B35" s="11"/>
      <c r="C35" s="37"/>
      <c r="D35" s="37"/>
      <c r="E35" s="22"/>
      <c r="F35" s="22"/>
      <c r="G35" s="6" t="s">
        <v>36</v>
      </c>
    </row>
    <row r="36" spans="1:7" s="18" customFormat="1" ht="17.25" customHeight="1" x14ac:dyDescent="0.2">
      <c r="A36" s="16" t="s">
        <v>24</v>
      </c>
      <c r="B36" s="17"/>
      <c r="C36" s="37"/>
      <c r="D36" s="37"/>
      <c r="E36" s="22"/>
      <c r="F36" s="22"/>
      <c r="G36" s="37" t="s">
        <v>8</v>
      </c>
    </row>
    <row r="37" spans="1:7" s="18" customFormat="1" ht="17.25" customHeight="1" x14ac:dyDescent="0.2">
      <c r="A37" s="19" t="s">
        <v>25</v>
      </c>
      <c r="B37" s="17"/>
      <c r="C37" s="11"/>
      <c r="D37" s="11"/>
      <c r="E37" s="23"/>
      <c r="F37" s="47" t="s">
        <v>0</v>
      </c>
      <c r="G37" s="47"/>
    </row>
    <row r="38" spans="1:7" s="18" customFormat="1" ht="17.25" customHeight="1" x14ac:dyDescent="0.2">
      <c r="A38" s="16" t="s">
        <v>26</v>
      </c>
      <c r="B38" s="19"/>
      <c r="C38" s="19"/>
      <c r="D38" s="19"/>
      <c r="E38" s="24"/>
      <c r="F38" s="24"/>
      <c r="G38" s="19"/>
    </row>
    <row r="39" spans="1:7" s="18" customFormat="1" ht="17.25" customHeight="1" x14ac:dyDescent="0.2">
      <c r="A39" s="20" t="s">
        <v>30</v>
      </c>
      <c r="E39" s="25"/>
      <c r="F39" s="25"/>
    </row>
    <row r="40" spans="1:7" x14ac:dyDescent="0.5">
      <c r="A40" s="32" t="s">
        <v>29</v>
      </c>
    </row>
  </sheetData>
  <mergeCells count="15">
    <mergeCell ref="A1:G1"/>
    <mergeCell ref="A2:G2"/>
    <mergeCell ref="E21:F21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2020-07-01T07:52:13Z</dcterms:modified>
</cp:coreProperties>
</file>