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1760"/>
  </bookViews>
  <sheets>
    <sheet name="สินค้า" sheetId="6" r:id="rId1"/>
    <sheet name="Sheet2" sheetId="8" r:id="rId2"/>
  </sheet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C14" i="8"/>
  <c r="D14" i="8"/>
  <c r="G34" i="6" l="1"/>
  <c r="G33" i="6"/>
  <c r="G17" i="6"/>
  <c r="G18" i="6"/>
</calcChain>
</file>

<file path=xl/sharedStrings.xml><?xml version="1.0" encoding="utf-8"?>
<sst xmlns="http://schemas.openxmlformats.org/spreadsheetml/2006/main" count="51" uniqueCount="44">
  <si>
    <t>มูลค่ารวม</t>
  </si>
  <si>
    <t>ส่งออก</t>
  </si>
  <si>
    <t>นำเข้า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</si>
  <si>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</si>
  <si>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</si>
  <si>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</si>
  <si>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</si>
  <si>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</si>
  <si>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</si>
  <si>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</si>
  <si>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</si>
  <si>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</si>
  <si>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</si>
  <si>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</si>
  <si>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</si>
  <si>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</si>
  <si>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</si>
  <si>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</si>
  <si>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</si>
  <si>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</si>
  <si>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</si>
  <si>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</si>
  <si>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</si>
  <si>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</si>
  <si>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</si>
  <si>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</si>
  <si>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</si>
  <si>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กลุ่มความร่วมมือฯ 6</t>
  </si>
  <si>
    <t>สินค้าอุตสาหกรรมการเกษตรอื่น ๆ</t>
  </si>
  <si>
    <t>เคมีภัณฑ์เบ็ดเตล็ด</t>
  </si>
  <si>
    <t>ไดโอด  ทรานซิสเตอร์และอุปกรณ์กึ่งตัวนำ</t>
  </si>
  <si>
    <t>เม็ดพลาสติก</t>
  </si>
  <si>
    <t>เครื่องรับวิทยุโทรศัพท์ โทรเลข โทรทัศน์</t>
  </si>
  <si>
    <t>รถยนต์นั่ง</t>
  </si>
  <si>
    <t>(มกราคม)</t>
  </si>
  <si>
    <t>ปี 2561-2563 (มกราคม)</t>
  </si>
  <si>
    <t>วงจรพิมพ์</t>
  </si>
  <si>
    <t>เครื่องสำอาง เครื่องหอมและสบู่</t>
  </si>
  <si>
    <t>ยางยานพาหนะ</t>
  </si>
  <si>
    <t>อุปกรณ์ไฟ้ฟ้าสำหรับตัดต่อหรือป้องกันวงจรไฟฟ้า</t>
  </si>
  <si>
    <t>อลูมิเนียมและผลิตภัณฑ์</t>
  </si>
  <si>
    <t>เครื่องคอมพิวเตอร์ อุปกรณ์ฯ</t>
  </si>
  <si>
    <t>เครื่องวิดีโอ เครื่องเสียง อุปกรณ์ฯ</t>
  </si>
  <si>
    <t>ส่วนประกอบ และอุปกรณ์รวมทั้งโครงรถฯ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</si>
</sst>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"/>
  </numFmts>
  <fonts count="37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6"/>
      <color indexed="12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2"/>
      <name val="AngsanaUPC"/>
      <family val="1"/>
      <charset val="222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2"/>
      <color indexed="12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b/>
      <sz val="14"/>
      <color rgb="FF002060"/>
      <name val="AngsanaUPC"/>
      <family val="1"/>
      <charset val="222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0"/>
      <name val="Arial"/>
      <family val="2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2"/>
      <color rgb="FFC00000"/>
      <name val="Angsana New"/>
      <family val="1"/>
    </font>
    <font>
      <b/>
      <sz val="12"/>
      <color rgb="FFC00000"/>
      <name val="AngsanaUPC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9" fillId="4" borderId="0" xfId="0" applyFont="1" applyFill="1"/>
    <xf numFmtId="0" fontId="10" fillId="4" borderId="0" xfId="0" applyFont="1" applyFill="1" applyAlignment="1">
      <alignment horizontal="center"/>
    </xf>
    <xf numFmtId="0" fontId="6" fillId="2" borderId="0" xfId="0" applyFont="1" applyFill="1" applyAlignment="1"/>
    <xf numFmtId="0" fontId="3" fillId="0" borderId="0" xfId="0" applyFont="1"/>
    <xf numFmtId="0" fontId="27" fillId="4" borderId="1" xfId="0" applyFont="1" applyFill="1" applyBorder="1" applyAlignment="1">
      <alignment horizontal="center"/>
    </xf>
    <xf numFmtId="0" fontId="11" fillId="4" borderId="0" xfId="0" applyFont="1" applyFill="1"/>
    <xf numFmtId="187" fontId="12" fillId="0" borderId="3" xfId="0" applyNumberFormat="1" applyFont="1" applyBorder="1" applyAlignment="1">
      <alignment horizontal="right"/>
    </xf>
    <xf numFmtId="0" fontId="6" fillId="0" borderId="0" xfId="0" applyFont="1"/>
    <xf numFmtId="0" fontId="17" fillId="4" borderId="0" xfId="0" applyFont="1" applyFill="1" applyBorder="1" applyAlignment="1"/>
    <xf numFmtId="0" fontId="17" fillId="4" borderId="0" xfId="0" applyFont="1" applyFill="1" applyAlignment="1">
      <alignment horizontal="right"/>
    </xf>
    <xf numFmtId="0" fontId="20" fillId="4" borderId="0" xfId="0" applyFont="1" applyFill="1"/>
    <xf numFmtId="187" fontId="19" fillId="6" borderId="3" xfId="1" applyNumberFormat="1" applyFont="1" applyFill="1" applyBorder="1" applyAlignment="1">
      <alignment horizontal="right"/>
    </xf>
    <xf numFmtId="187" fontId="14" fillId="4" borderId="3" xfId="1" applyNumberFormat="1" applyFont="1" applyFill="1" applyBorder="1" applyAlignment="1">
      <alignment horizontal="right"/>
    </xf>
    <xf numFmtId="0" fontId="21" fillId="0" borderId="0" xfId="20" applyFont="1"/>
    <xf numFmtId="0" fontId="5" fillId="0" borderId="2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7" fillId="5" borderId="0" xfId="20" applyFont="1" applyFill="1" applyBorder="1" applyAlignment="1"/>
    <xf numFmtId="187" fontId="19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2" fillId="9" borderId="0" xfId="0" applyFont="1" applyFill="1" applyBorder="1" applyAlignment="1"/>
    <xf numFmtId="0" fontId="8" fillId="8" borderId="3" xfId="0" applyFont="1" applyFill="1" applyBorder="1" applyAlignment="1">
      <alignment horizontal="right" vertical="center"/>
    </xf>
    <xf numFmtId="0" fontId="13" fillId="7" borderId="9" xfId="0" applyFont="1" applyFill="1" applyBorder="1" applyAlignment="1">
      <alignment horizontal="center" vertical="center"/>
    </xf>
    <xf numFmtId="0" fontId="6" fillId="5" borderId="0" xfId="20" applyFont="1" applyFill="1" applyBorder="1" applyAlignment="1"/>
    <xf numFmtId="0" fontId="31" fillId="9" borderId="0" xfId="0" applyFont="1" applyFill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vertical="top"/>
    </xf>
    <xf numFmtId="0" fontId="33" fillId="0" borderId="0" xfId="0" applyFont="1" applyAlignment="1"/>
    <xf numFmtId="0" fontId="33" fillId="0" borderId="0" xfId="0" applyFont="1" applyAlignment="1">
      <alignment horizontal="right"/>
    </xf>
    <xf numFmtId="187" fontId="34" fillId="4" borderId="0" xfId="0" applyNumberFormat="1" applyFont="1" applyFill="1" applyBorder="1" applyAlignment="1">
      <alignment horizontal="right"/>
    </xf>
    <xf numFmtId="0" fontId="33" fillId="0" borderId="0" xfId="0" applyFont="1"/>
    <xf numFmtId="0" fontId="35" fillId="0" borderId="0" xfId="0" applyFont="1"/>
    <xf numFmtId="0" fontId="8" fillId="6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left" vertical="center" wrapText="1" shrinkToFit="1"/>
    </xf>
    <xf numFmtId="4" fontId="5" fillId="6" borderId="3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9" fontId="28" fillId="10" borderId="3" xfId="0" applyNumberFormat="1" applyFont="1" applyFill="1" applyBorder="1" applyAlignment="1">
      <alignment horizontal="left" vertical="center" wrapText="1" shrinkToFit="1"/>
    </xf>
    <xf numFmtId="4" fontId="28" fillId="10" borderId="3" xfId="0" applyNumberFormat="1" applyFont="1" applyFill="1" applyBorder="1" applyAlignment="1">
      <alignment horizontal="right" vertical="center" wrapText="1" shrinkToFit="1"/>
    </xf>
    <xf numFmtId="4" fontId="36" fillId="8" borderId="3" xfId="0" applyNumberFormat="1" applyFont="1" applyFill="1" applyBorder="1" applyAlignment="1">
      <alignment horizontal="right" vertical="center" wrapText="1" shrinkToFit="1"/>
    </xf>
    <xf numFmtId="4" fontId="36" fillId="10" borderId="3" xfId="0" applyNumberFormat="1" applyFont="1" applyFill="1" applyBorder="1" applyAlignment="1">
      <alignment horizontal="right" vertical="center" wrapText="1" shrinkToFit="1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</cellXfs>
  <cellStyles count="69">
    <cellStyle name="Comma" xfId="1" builtinId="3"/>
    <cellStyle name="Comma 2 2" xfId="2"/>
    <cellStyle name="Comma 2 3" xfId="3"/>
    <cellStyle name="Comma 2 4" xfId="4"/>
    <cellStyle name="Comma 2 5" xfId="5"/>
    <cellStyle name="Comma 2 6" xfId="6"/>
    <cellStyle name="Comma 2 7" xfId="7"/>
    <cellStyle name="Comma 6 2" xfId="8"/>
    <cellStyle name="Comma 6 3" xfId="9"/>
    <cellStyle name="Normal" xfId="0" builtinId="0"/>
    <cellStyle name="Normal 2 10" xfId="10"/>
    <cellStyle name="Normal 2 11" xfId="11"/>
    <cellStyle name="Normal 2 12" xfId="12"/>
    <cellStyle name="Normal 2 13" xfId="13"/>
    <cellStyle name="Normal 2 14" xfId="14"/>
    <cellStyle name="Normal 2 15" xfId="15"/>
    <cellStyle name="Normal 2 16" xfId="16"/>
    <cellStyle name="Normal 2 17" xfId="17"/>
    <cellStyle name="Normal 2 18" xfId="18"/>
    <cellStyle name="Normal 2 19" xfId="19"/>
    <cellStyle name="Normal 2 2" xfId="20"/>
    <cellStyle name="Normal 2 20" xfId="21"/>
    <cellStyle name="Normal 2 21" xfId="22"/>
    <cellStyle name="Normal 2 22" xfId="23"/>
    <cellStyle name="Normal 2 23" xfId="24"/>
    <cellStyle name="Normal 2 24" xfId="25"/>
    <cellStyle name="Normal 2 3" xfId="26"/>
    <cellStyle name="Normal 2 3 10" xfId="27"/>
    <cellStyle name="Normal 2 3 11" xfId="28"/>
    <cellStyle name="Normal 2 3 12" xfId="29"/>
    <cellStyle name="Normal 2 3 13" xfId="30"/>
    <cellStyle name="Normal 2 3 14" xfId="31"/>
    <cellStyle name="Normal 2 3 2" xfId="32"/>
    <cellStyle name="Normal 2 3 3" xfId="33"/>
    <cellStyle name="Normal 2 3 4" xfId="34"/>
    <cellStyle name="Normal 2 3 5" xfId="35"/>
    <cellStyle name="Normal 2 3 6" xfId="36"/>
    <cellStyle name="Normal 2 3 7" xfId="37"/>
    <cellStyle name="Normal 2 3 8" xfId="38"/>
    <cellStyle name="Normal 2 3 9" xfId="39"/>
    <cellStyle name="Normal 2 4" xfId="40"/>
    <cellStyle name="Normal 2 5" xfId="41"/>
    <cellStyle name="Normal 2 6" xfId="42"/>
    <cellStyle name="Normal 2 7" xfId="43"/>
    <cellStyle name="Normal 2 8" xfId="44"/>
    <cellStyle name="Normal 2 9" xfId="45"/>
    <cellStyle name="Normal 3 10" xfId="46"/>
    <cellStyle name="Normal 3 11" xfId="47"/>
    <cellStyle name="Normal 3 12" xfId="48"/>
    <cellStyle name="Normal 3 13" xfId="49"/>
    <cellStyle name="Normal 3 14" xfId="50"/>
    <cellStyle name="Normal 3 15" xfId="51"/>
    <cellStyle name="Normal 3 16" xfId="52"/>
    <cellStyle name="Normal 3 17" xfId="53"/>
    <cellStyle name="Normal 3 18" xfId="54"/>
    <cellStyle name="Normal 3 19" xfId="55"/>
    <cellStyle name="Normal 3 2" xfId="56"/>
    <cellStyle name="Normal 3 20" xfId="57"/>
    <cellStyle name="Normal 3 21" xfId="58"/>
    <cellStyle name="Normal 3 22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3 9" xfId="66"/>
    <cellStyle name="Normal 5" xfId="67"/>
    <cellStyle name="Percent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Layout" topLeftCell="A4" zoomScale="90" zoomScaleNormal="100" zoomScalePageLayoutView="90" workbookViewId="0">
      <selection activeCell="B32" sqref="B32"/>
    </sheetView>
  </sheetViews>
  <sheetFormatPr defaultColWidth="9.125" defaultRowHeight="23.25"/>
  <cols>
    <col min="1" max="1" width="5.375" style="6" customWidth="1"/>
    <col min="2" max="2" width="29.875" style="6" customWidth="1"/>
    <col min="3" max="4" width="8.875" style="6" customWidth="1"/>
    <col min="5" max="6" width="8.875" style="37" customWidth="1"/>
    <col min="7" max="7" width="9.125" style="6" customWidth="1"/>
    <col min="8" max="16384" width="9.125" style="6"/>
  </cols>
  <sheetData>
    <row r="1" spans="1:7" ht="21" customHeight="1">
      <c r="A1" s="54"/>
      <c r="B1" s="54"/>
      <c r="C1" s="54"/>
      <c r="D1" s="54"/>
      <c r="E1" s="54"/>
      <c r="F1" s="54"/>
      <c r="G1" s="54"/>
    </row>
    <row r="2" spans="1:7" ht="21" customHeight="1">
      <c r="A2" s="55" t="s">
        <v>15</v>
      </c>
      <c r="B2" s="55"/>
      <c r="C2" s="55"/>
      <c r="D2" s="55"/>
      <c r="E2" s="55"/>
      <c r="F2" s="55"/>
      <c r="G2" s="55"/>
    </row>
    <row r="3" spans="1:7" ht="21" customHeight="1">
      <c r="A3" s="56" t="s">
        <v>35</v>
      </c>
      <c r="B3" s="56"/>
      <c r="C3" s="56"/>
      <c r="D3" s="56"/>
      <c r="E3" s="56"/>
      <c r="F3" s="56"/>
      <c r="G3" s="56"/>
    </row>
    <row r="4" spans="1:7" ht="20.25" customHeight="1">
      <c r="A4" s="16" t="s">
        <v>11</v>
      </c>
      <c r="C4" s="17"/>
      <c r="D4" s="17"/>
      <c r="E4" s="31"/>
      <c r="F4" s="31"/>
      <c r="G4" s="18" t="s">
        <v>4</v>
      </c>
    </row>
    <row r="5" spans="1:7" ht="13.5" customHeight="1">
      <c r="A5" s="50" t="s">
        <v>5</v>
      </c>
      <c r="B5" s="52" t="s">
        <v>13</v>
      </c>
      <c r="C5" s="48">
        <v>2561</v>
      </c>
      <c r="D5" s="48">
        <v>2562</v>
      </c>
      <c r="E5" s="40">
        <v>2562</v>
      </c>
      <c r="F5" s="28">
        <v>2563</v>
      </c>
      <c r="G5" s="57" t="s">
        <v>19</v>
      </c>
    </row>
    <row r="6" spans="1:7" ht="19.5" customHeight="1">
      <c r="A6" s="51"/>
      <c r="B6" s="53"/>
      <c r="C6" s="49"/>
      <c r="D6" s="49"/>
      <c r="E6" s="59" t="s">
        <v>34</v>
      </c>
      <c r="F6" s="60"/>
      <c r="G6" s="58"/>
    </row>
    <row r="7" spans="1:7" ht="17.25" customHeight="1">
      <c r="A7" s="24">
        <v>1</v>
      </c>
      <c r="B7" s="44" t="s">
        <v>10</v>
      </c>
      <c r="C7" s="45">
        <v>21038.448453000001</v>
      </c>
      <c r="D7" s="45">
        <v>18171.873202999999</v>
      </c>
      <c r="E7" s="47">
        <v>1626.4372550000001</v>
      </c>
      <c r="F7" s="47">
        <v>1529.3557599999999</v>
      </c>
      <c r="G7" s="42">
        <f>(F7-E7)*100/E7</f>
        <v>-5.9689665064884494</v>
      </c>
    </row>
    <row r="8" spans="1:7" ht="17.25" customHeight="1">
      <c r="A8" s="24">
        <v>2</v>
      </c>
      <c r="B8" s="44" t="s">
        <v>41</v>
      </c>
      <c r="C8" s="45">
        <v>37159.423519000004</v>
      </c>
      <c r="D8" s="45">
        <v>23314.680619999999</v>
      </c>
      <c r="E8" s="47">
        <v>3577.8848360000002</v>
      </c>
      <c r="F8" s="47">
        <v>1194.6916409999999</v>
      </c>
      <c r="G8" s="42">
        <f t="shared" ref="G8:G17" si="0">(F8-E8)*100/E8</f>
        <v>-66.608996774316537</v>
      </c>
    </row>
    <row r="9" spans="1:7" ht="17.25" customHeight="1">
      <c r="A9" s="24">
        <v>3</v>
      </c>
      <c r="B9" s="44" t="s">
        <v>8</v>
      </c>
      <c r="C9" s="45">
        <v>9105.3538289999997</v>
      </c>
      <c r="D9" s="45">
        <v>8057.5278490000001</v>
      </c>
      <c r="E9" s="47">
        <v>608.012699</v>
      </c>
      <c r="F9" s="47">
        <v>416.69175000000001</v>
      </c>
      <c r="G9" s="42">
        <f t="shared" si="0"/>
        <v>-31.466604121043201</v>
      </c>
    </row>
    <row r="10" spans="1:7" ht="17.25" customHeight="1">
      <c r="A10" s="24">
        <v>4</v>
      </c>
      <c r="B10" s="44" t="s">
        <v>28</v>
      </c>
      <c r="C10" s="45">
        <v>1857.5650310000001</v>
      </c>
      <c r="D10" s="45">
        <v>2668.4635939999998</v>
      </c>
      <c r="E10" s="47">
        <v>278.84218700000002</v>
      </c>
      <c r="F10" s="47">
        <v>320.65770900000001</v>
      </c>
      <c r="G10" s="42">
        <f t="shared" si="0"/>
        <v>14.996124671766392</v>
      </c>
    </row>
    <row r="11" spans="1:7" ht="17.25" customHeight="1">
      <c r="A11" s="25">
        <v>5</v>
      </c>
      <c r="B11" s="44" t="s">
        <v>7</v>
      </c>
      <c r="C11" s="45">
        <v>5167.1152920000004</v>
      </c>
      <c r="D11" s="45">
        <v>6867.5722809999997</v>
      </c>
      <c r="E11" s="47">
        <v>400.79084</v>
      </c>
      <c r="F11" s="47">
        <v>283.53826299999997</v>
      </c>
      <c r="G11" s="42">
        <f t="shared" si="0"/>
        <v>-29.255303589273655</v>
      </c>
    </row>
    <row r="12" spans="1:7" ht="17.25" customHeight="1">
      <c r="A12" s="25">
        <v>6</v>
      </c>
      <c r="B12" s="44" t="s">
        <v>29</v>
      </c>
      <c r="C12" s="45">
        <v>717.39416500000004</v>
      </c>
      <c r="D12" s="45">
        <v>1684.474455</v>
      </c>
      <c r="E12" s="47">
        <v>72.269285999999994</v>
      </c>
      <c r="F12" s="47">
        <v>263.18825099999998</v>
      </c>
      <c r="G12" s="42">
        <f t="shared" si="0"/>
        <v>264.17718448193887</v>
      </c>
    </row>
    <row r="13" spans="1:7" ht="17.25" customHeight="1">
      <c r="A13" s="24">
        <v>7</v>
      </c>
      <c r="B13" s="44" t="s">
        <v>38</v>
      </c>
      <c r="C13" s="45">
        <v>2623.4880859999998</v>
      </c>
      <c r="D13" s="45">
        <v>3010.6442419999998</v>
      </c>
      <c r="E13" s="47">
        <v>311.994505</v>
      </c>
      <c r="F13" s="47">
        <v>222.64247</v>
      </c>
      <c r="G13" s="42">
        <f t="shared" si="0"/>
        <v>-28.638977151216171</v>
      </c>
    </row>
    <row r="14" spans="1:7" ht="17.25" customHeight="1">
      <c r="A14" s="25">
        <v>8</v>
      </c>
      <c r="B14" s="44" t="s">
        <v>37</v>
      </c>
      <c r="C14" s="45">
        <v>2299.5059590000001</v>
      </c>
      <c r="D14" s="45">
        <v>2324.077957</v>
      </c>
      <c r="E14" s="47">
        <v>205.42372399999999</v>
      </c>
      <c r="F14" s="47">
        <v>177.383588</v>
      </c>
      <c r="G14" s="42">
        <f t="shared" si="0"/>
        <v>-13.649901507967984</v>
      </c>
    </row>
    <row r="15" spans="1:7" ht="17.25" customHeight="1">
      <c r="A15" s="24">
        <v>9</v>
      </c>
      <c r="B15" s="44" t="s">
        <v>36</v>
      </c>
      <c r="C15" s="45">
        <v>2100.891893</v>
      </c>
      <c r="D15" s="45">
        <v>1457.1805469999999</v>
      </c>
      <c r="E15" s="47">
        <v>148.16337899999999</v>
      </c>
      <c r="F15" s="47">
        <v>159.47826900000001</v>
      </c>
      <c r="G15" s="42">
        <f t="shared" si="0"/>
        <v>7.6367656274901901</v>
      </c>
    </row>
    <row r="16" spans="1:7" ht="17.25" customHeight="1">
      <c r="A16" s="24">
        <v>10</v>
      </c>
      <c r="B16" s="44" t="s">
        <v>42</v>
      </c>
      <c r="C16" s="45">
        <v>979.24526100000003</v>
      </c>
      <c r="D16" s="45">
        <v>1405.7189530000001</v>
      </c>
      <c r="E16" s="47">
        <v>80.750105000000005</v>
      </c>
      <c r="F16" s="47">
        <v>155.28346500000001</v>
      </c>
      <c r="G16" s="42">
        <f t="shared" si="0"/>
        <v>92.301254592795885</v>
      </c>
    </row>
    <row r="17" spans="1:7" ht="19.5" customHeight="1">
      <c r="A17" s="27"/>
      <c r="B17" s="41" t="s">
        <v>6</v>
      </c>
      <c r="C17" s="46">
        <v>83048.431488000002</v>
      </c>
      <c r="D17" s="46">
        <v>68962.213701000001</v>
      </c>
      <c r="E17" s="46">
        <v>7310.568816</v>
      </c>
      <c r="F17" s="46">
        <v>4722.9111659999999</v>
      </c>
      <c r="G17" s="43">
        <f t="shared" si="0"/>
        <v>-35.396119168410273</v>
      </c>
    </row>
    <row r="18" spans="1:7" ht="19.5" customHeight="1">
      <c r="A18" s="27"/>
      <c r="B18" s="41" t="s">
        <v>21</v>
      </c>
      <c r="C18" s="46">
        <v>67889.980211999995</v>
      </c>
      <c r="D18" s="46">
        <v>57800.926582</v>
      </c>
      <c r="E18" s="46">
        <v>5133.0926129999998</v>
      </c>
      <c r="F18" s="46">
        <v>3972.9274759999998</v>
      </c>
      <c r="G18" s="43">
        <f>(F18-E18)*100/E18</f>
        <v>-22.601679425416595</v>
      </c>
    </row>
    <row r="19" spans="1:7" ht="19.5" customHeight="1">
      <c r="A19" s="27"/>
      <c r="B19" s="41" t="s">
        <v>0</v>
      </c>
      <c r="C19" s="46">
        <v>150938.4117</v>
      </c>
      <c r="D19" s="46">
        <v>126763.140283</v>
      </c>
      <c r="E19" s="46">
        <v>12443.661429</v>
      </c>
      <c r="F19" s="46">
        <v>8695.8386420000006</v>
      </c>
      <c r="G19" s="43">
        <f>(F19-E19)*100/E19</f>
        <v>-30.118328181653062</v>
      </c>
    </row>
    <row r="20" spans="1:7" ht="24" customHeight="1">
      <c r="A20" s="16" t="s">
        <v>12</v>
      </c>
      <c r="B20" s="19"/>
      <c r="C20" s="20"/>
      <c r="D20" s="20"/>
      <c r="E20" s="32"/>
      <c r="F20" s="32"/>
      <c r="G20" s="18" t="s">
        <v>4</v>
      </c>
    </row>
    <row r="21" spans="1:7" ht="13.5" customHeight="1">
      <c r="A21" s="50" t="s">
        <v>5</v>
      </c>
      <c r="B21" s="52" t="s">
        <v>14</v>
      </c>
      <c r="C21" s="48">
        <v>2561</v>
      </c>
      <c r="D21" s="48">
        <v>2562</v>
      </c>
      <c r="E21" s="40">
        <v>2562</v>
      </c>
      <c r="F21" s="28">
        <v>2563</v>
      </c>
      <c r="G21" s="57" t="s">
        <v>19</v>
      </c>
    </row>
    <row r="22" spans="1:7" ht="20.25" customHeight="1">
      <c r="A22" s="51"/>
      <c r="B22" s="53"/>
      <c r="C22" s="49"/>
      <c r="D22" s="49"/>
      <c r="E22" s="59" t="s">
        <v>34</v>
      </c>
      <c r="F22" s="60"/>
      <c r="G22" s="58"/>
    </row>
    <row r="23" spans="1:7" ht="19.5" customHeight="1">
      <c r="A23" s="38">
        <v>1</v>
      </c>
      <c r="B23" s="44" t="s">
        <v>17</v>
      </c>
      <c r="C23" s="45">
        <v>19934.648874999999</v>
      </c>
      <c r="D23" s="45">
        <v>24099.020815</v>
      </c>
      <c r="E23" s="47">
        <v>1768.519634</v>
      </c>
      <c r="F23" s="47">
        <v>2909.7168620000002</v>
      </c>
      <c r="G23" s="42">
        <f>(F23-E23)*100/E23</f>
        <v>64.528388945214289</v>
      </c>
    </row>
    <row r="24" spans="1:7" ht="19.5" customHeight="1">
      <c r="A24" s="38">
        <v>2</v>
      </c>
      <c r="B24" s="44" t="s">
        <v>9</v>
      </c>
      <c r="C24" s="45">
        <v>16906.253413999999</v>
      </c>
      <c r="D24" s="45">
        <v>14703.214239999999</v>
      </c>
      <c r="E24" s="47">
        <v>1358.1939359999999</v>
      </c>
      <c r="F24" s="47">
        <v>937.66086299999995</v>
      </c>
      <c r="G24" s="42">
        <f t="shared" ref="G24:G35" si="1">(F24-E24)*100/E24</f>
        <v>-30.962667543525239</v>
      </c>
    </row>
    <row r="25" spans="1:7" ht="19.5" customHeight="1">
      <c r="A25" s="38">
        <v>3</v>
      </c>
      <c r="B25" s="44" t="s">
        <v>30</v>
      </c>
      <c r="C25" s="45">
        <v>1836.70289</v>
      </c>
      <c r="D25" s="45">
        <v>3267.8367710000002</v>
      </c>
      <c r="E25" s="47">
        <v>24.530631</v>
      </c>
      <c r="F25" s="47">
        <v>573.22118899999998</v>
      </c>
      <c r="G25" s="42">
        <f t="shared" si="1"/>
        <v>2236.7568041767863</v>
      </c>
    </row>
    <row r="26" spans="1:7" ht="19.5" customHeight="1">
      <c r="A26" s="38">
        <v>4</v>
      </c>
      <c r="B26" s="44" t="s">
        <v>18</v>
      </c>
      <c r="C26" s="45">
        <v>8486.1077129999994</v>
      </c>
      <c r="D26" s="45">
        <v>8310.9986740000004</v>
      </c>
      <c r="E26" s="47">
        <v>854.04979900000001</v>
      </c>
      <c r="F26" s="47">
        <v>455.29557299999999</v>
      </c>
      <c r="G26" s="42">
        <f t="shared" si="1"/>
        <v>-46.689809712138349</v>
      </c>
    </row>
    <row r="27" spans="1:7" ht="19.5" customHeight="1">
      <c r="A27" s="38">
        <v>5</v>
      </c>
      <c r="B27" s="44" t="s">
        <v>40</v>
      </c>
      <c r="C27" s="45">
        <v>3154.8539369999999</v>
      </c>
      <c r="D27" s="45">
        <v>3973.1978570000001</v>
      </c>
      <c r="E27" s="47">
        <v>229.13850099999999</v>
      </c>
      <c r="F27" s="47">
        <v>454.04484100000002</v>
      </c>
      <c r="G27" s="42">
        <f t="shared" si="1"/>
        <v>98.153011832786675</v>
      </c>
    </row>
    <row r="28" spans="1:7" ht="19.5" customHeight="1">
      <c r="A28" s="38">
        <v>6</v>
      </c>
      <c r="B28" s="44" t="s">
        <v>31</v>
      </c>
      <c r="C28" s="45">
        <v>5996.8541699999996</v>
      </c>
      <c r="D28" s="45">
        <v>4958.9743769999995</v>
      </c>
      <c r="E28" s="47">
        <v>510.07531899999998</v>
      </c>
      <c r="F28" s="47">
        <v>410.76706200000001</v>
      </c>
      <c r="G28" s="42">
        <f t="shared" si="1"/>
        <v>-19.469331939975707</v>
      </c>
    </row>
    <row r="29" spans="1:7" ht="19.5" customHeight="1">
      <c r="A29" s="38">
        <v>7</v>
      </c>
      <c r="B29" s="44" t="s">
        <v>32</v>
      </c>
      <c r="C29" s="45">
        <v>3987.2845729999999</v>
      </c>
      <c r="D29" s="45">
        <v>3759.801868</v>
      </c>
      <c r="E29" s="47">
        <v>307.93990300000002</v>
      </c>
      <c r="F29" s="47">
        <v>397.10444899999999</v>
      </c>
      <c r="G29" s="42">
        <f t="shared" si="1"/>
        <v>28.955177660103363</v>
      </c>
    </row>
    <row r="30" spans="1:7" ht="19.5" customHeight="1">
      <c r="A30" s="38">
        <v>8</v>
      </c>
      <c r="B30" s="44" t="s">
        <v>33</v>
      </c>
      <c r="C30" s="45">
        <v>2513.788998</v>
      </c>
      <c r="D30" s="45">
        <v>3379.9605200000001</v>
      </c>
      <c r="E30" s="47">
        <v>351.96389399999998</v>
      </c>
      <c r="F30" s="47">
        <v>302.78781199999997</v>
      </c>
      <c r="G30" s="42">
        <f t="shared" si="1"/>
        <v>-13.97191099380211</v>
      </c>
    </row>
    <row r="31" spans="1:7" ht="19.5" customHeight="1">
      <c r="A31" s="38">
        <v>9</v>
      </c>
      <c r="B31" s="44" t="s">
        <v>43</v>
      </c>
      <c r="C31" s="45">
        <v>3692.4396710000001</v>
      </c>
      <c r="D31" s="45">
        <v>4530.4354880000001</v>
      </c>
      <c r="E31" s="47">
        <v>393.92146500000001</v>
      </c>
      <c r="F31" s="47">
        <v>289.82747000000001</v>
      </c>
      <c r="G31" s="42">
        <f t="shared" si="1"/>
        <v>-26.425062924661901</v>
      </c>
    </row>
    <row r="32" spans="1:7" ht="19.5" customHeight="1">
      <c r="A32" s="38">
        <v>10</v>
      </c>
      <c r="B32" s="44" t="s">
        <v>39</v>
      </c>
      <c r="C32" s="45">
        <v>2833.2018619999999</v>
      </c>
      <c r="D32" s="45">
        <v>2209.776241</v>
      </c>
      <c r="E32" s="47">
        <v>157.82365300000001</v>
      </c>
      <c r="F32" s="47">
        <v>257.99610999999999</v>
      </c>
      <c r="G32" s="42">
        <f t="shared" si="1"/>
        <v>63.471130654921524</v>
      </c>
    </row>
    <row r="33" spans="1:7" ht="19.5" customHeight="1">
      <c r="A33" s="39"/>
      <c r="B33" s="41" t="s">
        <v>6</v>
      </c>
      <c r="C33" s="46">
        <v>69342.136102999997</v>
      </c>
      <c r="D33" s="46">
        <v>73193.216851000005</v>
      </c>
      <c r="E33" s="46">
        <v>5956.1567349999996</v>
      </c>
      <c r="F33" s="46">
        <v>6988.4222309999996</v>
      </c>
      <c r="G33" s="43">
        <f t="shared" si="1"/>
        <v>17.331066691615529</v>
      </c>
    </row>
    <row r="34" spans="1:7" ht="20.25" customHeight="1">
      <c r="A34" s="39"/>
      <c r="B34" s="41" t="s">
        <v>21</v>
      </c>
      <c r="C34" s="46">
        <v>87967.879356999998</v>
      </c>
      <c r="D34" s="46">
        <v>74534.477236999999</v>
      </c>
      <c r="E34" s="46">
        <v>9479.9476200000008</v>
      </c>
      <c r="F34" s="46">
        <v>4436.293874</v>
      </c>
      <c r="G34" s="43">
        <f>(F34-E34)*100/E34</f>
        <v>-53.203392552078263</v>
      </c>
    </row>
    <row r="35" spans="1:7" ht="17.25" customHeight="1">
      <c r="A35" s="39"/>
      <c r="B35" s="41" t="s">
        <v>0</v>
      </c>
      <c r="C35" s="46">
        <v>157310.01546</v>
      </c>
      <c r="D35" s="46">
        <v>147727.69408799999</v>
      </c>
      <c r="E35" s="46">
        <v>15436.104354999999</v>
      </c>
      <c r="F35" s="46">
        <v>11424.716105</v>
      </c>
      <c r="G35" s="43">
        <f t="shared" si="1"/>
        <v>-25.9870506038698</v>
      </c>
    </row>
    <row r="36" spans="1:7" s="10" customFormat="1" ht="15" customHeight="1">
      <c r="A36" s="29" t="s">
        <v>20</v>
      </c>
      <c r="B36" s="21"/>
      <c r="C36" s="21"/>
      <c r="D36" s="21"/>
      <c r="E36" s="33"/>
      <c r="F36" s="34"/>
      <c r="G36" s="2" t="s">
        <v>27</v>
      </c>
    </row>
    <row r="37" spans="1:7" s="10" customFormat="1" ht="15" customHeight="1">
      <c r="A37" s="26" t="s">
        <v>22</v>
      </c>
      <c r="B37" s="22"/>
      <c r="C37" s="23"/>
      <c r="D37" s="23"/>
      <c r="E37" s="35"/>
      <c r="F37" s="35"/>
      <c r="G37" s="12" t="s">
        <v>16</v>
      </c>
    </row>
    <row r="38" spans="1:7" s="10" customFormat="1" ht="15" customHeight="1">
      <c r="A38" s="11" t="s">
        <v>23</v>
      </c>
      <c r="B38" s="22"/>
      <c r="C38" s="23"/>
      <c r="D38" s="23"/>
      <c r="E38" s="35"/>
      <c r="F38" s="35"/>
      <c r="G38" s="12" t="s">
        <v>3</v>
      </c>
    </row>
    <row r="39" spans="1:7" s="10" customFormat="1" ht="15" customHeight="1">
      <c r="A39" s="26" t="s">
        <v>24</v>
      </c>
      <c r="B39" s="11"/>
      <c r="E39" s="36"/>
      <c r="F39" s="36"/>
    </row>
    <row r="40" spans="1:7" s="10" customFormat="1" ht="15" customHeight="1">
      <c r="A40" s="1" t="s">
        <v>25</v>
      </c>
      <c r="B40" s="5"/>
      <c r="E40" s="36"/>
      <c r="F40" s="36"/>
    </row>
    <row r="41" spans="1:7" ht="15" customHeight="1">
      <c r="A41" s="30" t="s">
        <v>26</v>
      </c>
      <c r="B41" s="10"/>
    </row>
  </sheetData>
  <mergeCells count="15">
    <mergeCell ref="D21:D22"/>
    <mergeCell ref="A21:A22"/>
    <mergeCell ref="A5:A6"/>
    <mergeCell ref="B5:B6"/>
    <mergeCell ref="A1:G1"/>
    <mergeCell ref="A2:G2"/>
    <mergeCell ref="A3:G3"/>
    <mergeCell ref="G5:G6"/>
    <mergeCell ref="C5:C6"/>
    <mergeCell ref="C21:C22"/>
    <mergeCell ref="E6:F6"/>
    <mergeCell ref="E22:F22"/>
    <mergeCell ref="G21:G22"/>
    <mergeCell ref="B21:B22"/>
    <mergeCell ref="D5:D6"/>
  </mergeCells>
  <pageMargins left="1.1458333333333333" right="0.11811023622047245" top="0.31496062992125984" bottom="0" header="0.27559055118110237" footer="0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6"/>
  <sheetViews>
    <sheetView topLeftCell="A4" workbookViewId="0">
      <selection activeCell="D17" sqref="D17"/>
    </sheetView>
  </sheetViews>
  <sheetFormatPr defaultRowHeight="14.25"/>
  <sheetData>
    <row r="6" spans="2:5" ht="23.25">
      <c r="B6" s="4"/>
      <c r="C6" s="61">
        <v>2554</v>
      </c>
      <c r="D6" s="61"/>
      <c r="E6" s="4"/>
    </row>
    <row r="7" spans="2:5" ht="23.25">
      <c r="B7" s="4"/>
      <c r="C7" s="7" t="s">
        <v>1</v>
      </c>
      <c r="D7" s="7" t="s">
        <v>2</v>
      </c>
      <c r="E7" s="4"/>
    </row>
    <row r="8" spans="2:5" ht="23.25">
      <c r="B8" s="8"/>
      <c r="C8" s="9">
        <v>285634.15999999997</v>
      </c>
      <c r="D8" s="9">
        <v>140675.32999999999</v>
      </c>
      <c r="E8" s="3"/>
    </row>
    <row r="9" spans="2:5" ht="23.25">
      <c r="B9" s="8"/>
      <c r="C9" s="9">
        <v>4434.03</v>
      </c>
      <c r="D9" s="9">
        <v>130.28</v>
      </c>
      <c r="E9" s="3"/>
    </row>
    <row r="10" spans="2:5" ht="23.25">
      <c r="B10" s="8"/>
      <c r="C10" s="9">
        <v>993.31</v>
      </c>
      <c r="D10" s="9">
        <v>1639.14</v>
      </c>
      <c r="E10" s="3"/>
    </row>
    <row r="11" spans="2:5" ht="23.25">
      <c r="B11" s="8"/>
      <c r="C11" s="9">
        <v>95.14</v>
      </c>
      <c r="D11" s="9">
        <v>149.32</v>
      </c>
      <c r="E11" s="3"/>
    </row>
    <row r="12" spans="2:5" ht="23.25">
      <c r="B12" s="8"/>
      <c r="C12" s="9">
        <v>0</v>
      </c>
      <c r="D12" s="9">
        <v>0.7</v>
      </c>
      <c r="E12" s="3"/>
    </row>
    <row r="13" spans="2:5" ht="23.25">
      <c r="B13" s="8"/>
      <c r="C13" s="9">
        <v>112.06</v>
      </c>
      <c r="D13" s="9">
        <v>1170.9100000000001</v>
      </c>
      <c r="E13" s="3"/>
    </row>
    <row r="14" spans="2:5" ht="23.25">
      <c r="B14" s="8"/>
      <c r="C14" s="14">
        <f>SUM(C8:C13)</f>
        <v>291268.7</v>
      </c>
      <c r="D14" s="15">
        <f>SUM(D8:D13)</f>
        <v>143765.68000000002</v>
      </c>
      <c r="E14" s="8"/>
    </row>
    <row r="15" spans="2:5" ht="18">
      <c r="B15" s="13"/>
      <c r="C15" s="13"/>
      <c r="D15" s="13"/>
      <c r="E15" s="13"/>
    </row>
    <row r="16" spans="2:5" ht="18">
      <c r="B16" s="13"/>
      <c r="C16" s="13"/>
      <c r="D16" s="13"/>
      <c r="E16" s="13"/>
    </row>
  </sheetData>
  <mergeCells count="1"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สินค้า</vt:lpstr>
      <vt:lpstr>Sheet2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2020-03-20T07:25:33Z</cp:lastPrinted>
  <dcterms:created xsi:type="dcterms:W3CDTF">2010-02-25T04:50:23Z</dcterms:created>
  <dcterms:modified xsi:type="dcterms:W3CDTF">2020-07-01T07:49:53Z</dcterms:modified>
</cp:coreProperties>
</file>