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2.15" sheetId="1" r:id="rId1"/>
  </sheets>
  <definedNames>
    <definedName name="_xlnm.Print_Titles" localSheetId="0">'2.15'!$5:$5</definedName>
  </definedNames>
  <calcPr calcId="124519"/>
</workbook>
</file>

<file path=xl/calcChain.xml><?xml version="1.0" encoding="utf-8"?>
<calcChain xmlns="http://schemas.openxmlformats.org/spreadsheetml/2006/main">
  <c r="D69" i="1"/>
  <c r="C69"/>
  <c r="B69"/>
  <c r="D62"/>
  <c r="C62"/>
  <c r="B62"/>
  <c r="D55"/>
  <c r="C55"/>
  <c r="B55"/>
  <c r="D48"/>
  <c r="C48"/>
  <c r="B48"/>
  <c r="D41"/>
  <c r="C41"/>
  <c r="B41"/>
  <c r="D34"/>
  <c r="C34"/>
  <c r="B34"/>
  <c r="D27"/>
  <c r="C27"/>
  <c r="B27"/>
  <c r="D20"/>
  <c r="C20"/>
  <c r="B20"/>
  <c r="D13"/>
  <c r="C13"/>
  <c r="B13"/>
  <c r="D6"/>
  <c r="C6"/>
  <c r="B6"/>
</calcChain>
</file>

<file path=xl/sharedStrings.xml><?xml version="1.0" encoding="utf-8"?>
<sst xmlns="http://schemas.openxmlformats.org/spreadsheetml/2006/main" count="142" uniqueCount="128">
  <si>
    <t>ประเภทอาชีพ</t>
  </si>
  <si>
    <t xml:space="preserve">      ผู้ลงทะเบียนสมัครงาน      Job Applicants</t>
  </si>
  <si>
    <t>ตำแหน่งงานว่าง Job Vacancies</t>
  </si>
  <si>
    <t xml:space="preserve">       บรรจุงาน      Job  Placements</t>
  </si>
  <si>
    <t>Occupations</t>
  </si>
  <si>
    <t>รวม</t>
  </si>
  <si>
    <t>Total</t>
  </si>
  <si>
    <t>1 ผู้บัญญัติกฎหมาย ข้าราชการระดับอาวุโส, ผู้จัดการ</t>
  </si>
  <si>
    <t>Legislators, Senior Officials and Managers</t>
  </si>
  <si>
    <t>1)  ผู้จัดการฝ่ายการเงินและบริหาร</t>
  </si>
  <si>
    <t>Finance and Administration Department Managers</t>
  </si>
  <si>
    <t>2)  ผู้จัดการฝ่ายขายและการตลาด</t>
  </si>
  <si>
    <t>Sales and Marketing Department Managers</t>
  </si>
  <si>
    <t>3)  ผู้จัดการทั่วไปด้านค้าส่งและค้าปลีก (ประเภท G)</t>
  </si>
  <si>
    <t>General  Managers  in  Wholesale and Retail Trade</t>
  </si>
  <si>
    <t>4)  ผู้จัดการฝ่ายผลิตและปฏิบัติการซึ่งมิได้จัดประเภทไว้ที่อื่น (ประเภท  L ยกเว้น 7522  ,M,N,O: 92 ,Q)</t>
  </si>
  <si>
    <t>Production and Operations Department Managers Not elsewhere Classified</t>
  </si>
  <si>
    <t>5)  ผู้จัดการแผนก (ฝ่าย) ผลิตและปฏิบัติการในภัตตาคารและ       โรงแรม  (ประเภท H)</t>
  </si>
  <si>
    <t xml:space="preserve">Production and Operations Department Managers in Restaurants and Hotels </t>
  </si>
  <si>
    <t>6) อื่นๆ</t>
  </si>
  <si>
    <t>Others</t>
  </si>
  <si>
    <t>2 ผู้ประกอบวิชาชีพด้านต่างๆ</t>
  </si>
  <si>
    <t>Professionals</t>
  </si>
  <si>
    <t>1)  ผู้ประกอบวิชาชีพทางธุรกิจที่มิได้จัดประเภทไว้ในที่อื่น</t>
  </si>
  <si>
    <t>Business Professionals Not Elsewhere Classified</t>
  </si>
  <si>
    <t>2)  ผู้ประกอบวิชาชีพด้านการสอนระดับมัธยมศึกษา , ผู้สอนในระดับมัธยมศึกษา</t>
  </si>
  <si>
    <t>Secondary Education Teaching Professionals</t>
  </si>
  <si>
    <t xml:space="preserve">3)  นักบัญชี </t>
  </si>
  <si>
    <t>Accountants</t>
  </si>
  <si>
    <t>4)  สถาปนิก วิศวกรและผู้ประกอบวิชาชีพที่เกี่ยวข้องซึ่งมิได้จัดประเภทไว้ในที่อื่น</t>
  </si>
  <si>
    <t>Architects, Engineers and Related Professionals Not Elsewhere Classified</t>
  </si>
  <si>
    <t>5)  โปรแกรมเมอร์, นักเขียนโปรแกรมคอมพิวเตอร์</t>
  </si>
  <si>
    <t>Computer Programmers</t>
  </si>
  <si>
    <t>3 ช่างเทคนิคและผู้ปฏิบัติงานที่เกี่ยวข้อง</t>
  </si>
  <si>
    <t>Technicians and Associate Professionals</t>
  </si>
  <si>
    <t>1)   ตัวแทนฝ่ายขายด้านเทคนิคและการค้า</t>
  </si>
  <si>
    <t>Technical and Commercial Sales Representatives</t>
  </si>
  <si>
    <t>2)   เจ้าหน้าที่บัญชี</t>
  </si>
  <si>
    <t xml:space="preserve">Bookkeepers  </t>
  </si>
  <si>
    <t>3)  ผู้ตรวจสอบด้านความปลอดภัย สุขภาพ และคุณภาพผลิตภัณฑ์</t>
  </si>
  <si>
    <t>Safety, Health and Quality Inspectors</t>
  </si>
  <si>
    <t>4)  มัณฑนากร นักออกแบบเชิงพาณิชย์</t>
  </si>
  <si>
    <t>Decorators and Commercial Designers</t>
  </si>
  <si>
    <t>5)  ช่างภาพและเจ้าหน้าที่อุปกรณ์บันทึกภาพและเสียง</t>
  </si>
  <si>
    <t>Photographers and Image and Sound Recording Equipment Operators</t>
  </si>
  <si>
    <t>4 เสมียน เจ้าหน้าที่</t>
  </si>
  <si>
    <t>Clerks</t>
  </si>
  <si>
    <t>1)   เจ้าหน้าที่สำนักงานอื่นๆ</t>
  </si>
  <si>
    <t>Other Office Clerks</t>
  </si>
  <si>
    <t>2)   เจ้าหน้าที่คลังสินค้า</t>
  </si>
  <si>
    <t>Stock Clerks</t>
  </si>
  <si>
    <t>3)   เจ้าหน้าที่เก็บเงินและเจ้าหน้าที่ขายตั๋ว</t>
  </si>
  <si>
    <t>Cashiers and Ticket Clerks</t>
  </si>
  <si>
    <t>4)  พนักงานต้อนรับ และพนักงานบริการข้อมูลข่าวสาร</t>
  </si>
  <si>
    <t>Receptionists and Information Clerks</t>
  </si>
  <si>
    <t>5)  เจ้าหน้าที่วางแผนการผลิต</t>
  </si>
  <si>
    <t>Production Clerks</t>
  </si>
  <si>
    <t>5 พนักงานบริการ พนักงานขายในร้านค้า และตลาด</t>
  </si>
  <si>
    <t>Service Workers and Shop and Merket Sales Workers</t>
  </si>
  <si>
    <t>1)  พนักงานขายของหน้าร้านและพนักงานสาธิตสินค้า</t>
  </si>
  <si>
    <t>Shop Salespersons and Demonstrators</t>
  </si>
  <si>
    <t>2)  แม่บ้านและผู้ปฏิบัติงานที่เกี่ยวข้อง</t>
  </si>
  <si>
    <t>Housekeepers and Related Workers</t>
  </si>
  <si>
    <t>3)  พนักงานบริการอาหารและเครื่องดื่ม</t>
  </si>
  <si>
    <t>Waiters, Waitresses and Bartenders</t>
  </si>
  <si>
    <t>4)  ผู้ให้บริการด้านการป้องกันภัยที่มิได้จัดประเภทไว้ในที่อื่น</t>
  </si>
  <si>
    <t>Protective Services Workers Not Elsewhere Classified</t>
  </si>
  <si>
    <t>5)  พ่อครัว</t>
  </si>
  <si>
    <t>Cooks</t>
  </si>
  <si>
    <t>6 ผู้ปฏิบัติงานฝีมือด้านการเกษตร และประมง (แปรรูปขั้นพื้นฐาน)</t>
  </si>
  <si>
    <t>Skilled Agricultural and Fishery Workers</t>
  </si>
  <si>
    <t>1)  ผู้เพาะปลูกพืชสวนและพืชในเรือนเพาะชำ</t>
  </si>
  <si>
    <t>Gardeners, Horticultural and Nursery Growers</t>
  </si>
  <si>
    <t>2)  ผู้เพาะปลูกพืชสวน พืชไร่และธัญพืช</t>
  </si>
  <si>
    <t>Field Crop and Vegetable Growers</t>
  </si>
  <si>
    <t>3)  ผู้เพาะปลูกไม้ยืนต้นและไม้พุ่ม</t>
  </si>
  <si>
    <t>Tree and  Shrub Crop Growers</t>
  </si>
  <si>
    <t>4)  ผู้เลี้ยงสัตว์ปีก , ผู้ผลิตสัตว์ปีกชนิดต่างๆ</t>
  </si>
  <si>
    <t>Poultry Producer</t>
  </si>
  <si>
    <t>5)  ผู้ผลิตผลิตภัณฑ์นมและเลี้ยงสัตว์</t>
  </si>
  <si>
    <t>Dairy and Livestock Producers</t>
  </si>
  <si>
    <t>7 ผู้ปฏิบัติงานโดยใช้ฝีมือในธุรกิจต่างๆ</t>
  </si>
  <si>
    <t>Craft and Related Trades Workers</t>
  </si>
  <si>
    <t>1)   ช่างไฟฟ้าอาคารและอุปกรณ์ไฟฟ้าอื่นๆ</t>
  </si>
  <si>
    <t>Building and Related Electricians</t>
  </si>
  <si>
    <t>2)  ช่างเครื่องและช่างปรับแต่งเครื่องยานยนต์</t>
  </si>
  <si>
    <t>Motor Vehicle Mechanics and Fitters</t>
  </si>
  <si>
    <t>3) ช่างเชื่อมและช่างตัดโลหะ</t>
  </si>
  <si>
    <t>Welders and Flamecutters</t>
  </si>
  <si>
    <t>4)  ช่างเครื่องและช่างปรับแต่งเครื่องจักรกลทางการเกษตรหรือ     อุตสาหกรรม</t>
  </si>
  <si>
    <t xml:space="preserve"> Agricultural-or Industrial-Machinery Mechanics and Fitters</t>
  </si>
  <si>
    <t>5)  ช่างเครื่องและช่างปรับแต่งอุปกรณ์ไฟฟ้ากำลัง</t>
  </si>
  <si>
    <t>Electrical Mechanics and Fitters</t>
  </si>
  <si>
    <t>8 ผู้ปฏิบัติงานในโรงงาน ผู้ควบคุมเครื่องจักร และผู้ปฏิบัติงานด้านการประกอบ</t>
  </si>
  <si>
    <t>Stationary Plant and Machine Operators and Assemblers</t>
  </si>
  <si>
    <t>1)  ผู้ขับรถยนต์ รถรับจ้าง และรถตู้</t>
  </si>
  <si>
    <t>Car, Taxi and Van Drivers</t>
  </si>
  <si>
    <t xml:space="preserve">2)  ผู้ประกอบอุปกรณ์อิเล็กทรอนิกส์    </t>
  </si>
  <si>
    <t xml:space="preserve">Electronic - Equipment Assembler        </t>
  </si>
  <si>
    <t>3)   ผู้ขับรถบรรทุกขนาดใหญ่</t>
  </si>
  <si>
    <t>Heavy Truck and Lorry Drivers</t>
  </si>
  <si>
    <t>4)   ผู้ควบคุมเครื่องเย็บ เครื่องปัก, ช่างเย็บ ช่างปัก ด้วยเครื่องจักร</t>
  </si>
  <si>
    <t xml:space="preserve"> Sewing - Machine Operators</t>
  </si>
  <si>
    <t>5)   ผู้ควบคุมรถยก</t>
  </si>
  <si>
    <t>Lifting-Truck Operators</t>
  </si>
  <si>
    <t>6)  อื่นๆ</t>
  </si>
  <si>
    <t>Other</t>
  </si>
  <si>
    <t>9 อาชีพงานพื้นฐาน</t>
  </si>
  <si>
    <t>Elementary Occupations</t>
  </si>
  <si>
    <t xml:space="preserve">1)  แรงงานบรรจุผลิตภัณฑ์ </t>
  </si>
  <si>
    <t xml:space="preserve">Hand Packers </t>
  </si>
  <si>
    <t>2)  แรงงานด้านการประกอบ</t>
  </si>
  <si>
    <t>Assembling Labourers</t>
  </si>
  <si>
    <t>3)  พนักงานรับส่งเอกสาร พนักงานขนสัมภาระ และพนักงานขนส่งสินค้าอื่นๆ</t>
  </si>
  <si>
    <t>Messengers, Package and Luggage Porters and Deliverers</t>
  </si>
  <si>
    <t>4)  แรงงานด้านก่อสร้างอาคารและสิ่งปลูกสร้าง</t>
  </si>
  <si>
    <t>Building Construction Labourers</t>
  </si>
  <si>
    <t>5)  ผู้ขนส่งสินค้าต่าง ๆ</t>
  </si>
  <si>
    <t>Freight Handlers</t>
  </si>
  <si>
    <t>ผู้ฝึกงาน</t>
  </si>
  <si>
    <t>Trainee</t>
  </si>
  <si>
    <t>ผู้ปฎิบัติงานซึ่งมิอาจจัดประเภทอาชีพได้</t>
  </si>
  <si>
    <t>Other/Not Classified</t>
  </si>
  <si>
    <t>ที่มา         : กองแผนงานและสารสนเทศ กรมการจัดหางาน</t>
  </si>
  <si>
    <t>Source    : Planning  and  Information  Division,  Department   of  Employment</t>
  </si>
  <si>
    <t xml:space="preserve">JOB APPLICANTS, JOB VACANCIES AND JOB PLACEMENTS, BY  OCCUPATIONS AND TOP LISTED DEMAND </t>
  </si>
  <si>
    <t>ผู้ลงทะเบียนสมัครงาน  ตำแหน่งงานว่าง  และการบรรจุงาน  จำแนกตามอาชีพ และรายอาชีพที่มีความต้องการมาก  ทั่วราชอาณาจักร ปี 2558</t>
  </si>
  <si>
    <t>IN THE WHOLE KINGDOM, 2015</t>
  </si>
</sst>
</file>

<file path=xl/styles.xml><?xml version="1.0" encoding="utf-8"?>
<styleSheet xmlns="http://schemas.openxmlformats.org/spreadsheetml/2006/main">
  <fonts count="9">
    <font>
      <sz val="14"/>
      <name val="Cordia New"/>
      <charset val="222"/>
    </font>
    <font>
      <b/>
      <sz val="17"/>
      <name val="AngsanaUPC"/>
      <family val="1"/>
      <charset val="222"/>
    </font>
    <font>
      <sz val="14"/>
      <name val="AngsanaUPC"/>
      <family val="1"/>
      <charset val="222"/>
    </font>
    <font>
      <b/>
      <sz val="15"/>
      <name val="AngsanaUPC"/>
      <family val="1"/>
      <charset val="222"/>
    </font>
    <font>
      <b/>
      <sz val="16"/>
      <name val="AngsanaUPC"/>
      <family val="1"/>
      <charset val="222"/>
    </font>
    <font>
      <b/>
      <sz val="14"/>
      <color indexed="48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name val="Angsana New Thai"/>
      <family val="1"/>
      <charset val="222"/>
    </font>
    <font>
      <sz val="14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3" fontId="4" fillId="3" borderId="1" xfId="0" applyNumberFormat="1" applyFont="1" applyFill="1" applyBorder="1"/>
    <xf numFmtId="0" fontId="5" fillId="3" borderId="2" xfId="0" applyFont="1" applyFill="1" applyBorder="1" applyAlignment="1">
      <alignment horizontal="left" vertical="top" wrapText="1" indent="1"/>
    </xf>
    <xf numFmtId="3" fontId="5" fillId="3" borderId="2" xfId="0" applyNumberFormat="1" applyFont="1" applyFill="1" applyBorder="1" applyAlignment="1">
      <alignment vertical="top"/>
    </xf>
    <xf numFmtId="0" fontId="6" fillId="0" borderId="3" xfId="0" applyFont="1" applyBorder="1" applyAlignment="1">
      <alignment horizontal="left" vertical="top" wrapText="1" indent="1"/>
    </xf>
    <xf numFmtId="3" fontId="2" fillId="0" borderId="3" xfId="0" applyNumberFormat="1" applyFont="1" applyBorder="1" applyAlignment="1">
      <alignment vertical="top"/>
    </xf>
    <xf numFmtId="49" fontId="6" fillId="0" borderId="3" xfId="0" applyNumberFormat="1" applyFont="1" applyBorder="1" applyAlignment="1">
      <alignment horizontal="left" vertical="top" wrapText="1" indent="1"/>
    </xf>
    <xf numFmtId="49" fontId="5" fillId="3" borderId="3" xfId="0" applyNumberFormat="1" applyFont="1" applyFill="1" applyBorder="1" applyAlignment="1">
      <alignment horizontal="left" vertical="top" wrapText="1" indent="1"/>
    </xf>
    <xf numFmtId="3" fontId="5" fillId="3" borderId="3" xfId="0" applyNumberFormat="1" applyFont="1" applyFill="1" applyBorder="1" applyAlignment="1">
      <alignment horizontal="right" vertical="top"/>
    </xf>
    <xf numFmtId="3" fontId="5" fillId="3" borderId="3" xfId="0" applyNumberFormat="1" applyFont="1" applyFill="1" applyBorder="1" applyAlignment="1">
      <alignment vertical="top"/>
    </xf>
    <xf numFmtId="49" fontId="6" fillId="0" borderId="4" xfId="0" applyNumberFormat="1" applyFont="1" applyBorder="1" applyAlignment="1">
      <alignment horizontal="left" vertical="top" wrapText="1" indent="1"/>
    </xf>
    <xf numFmtId="3" fontId="2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horizontal="left" vertical="top" wrapText="1" indent="1"/>
    </xf>
    <xf numFmtId="0" fontId="6" fillId="0" borderId="2" xfId="0" applyFont="1" applyBorder="1" applyAlignment="1">
      <alignment horizontal="left" vertical="top" wrapText="1" indent="1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2" fillId="0" borderId="0" xfId="0" applyFont="1" applyBorder="1"/>
    <xf numFmtId="3" fontId="2" fillId="0" borderId="2" xfId="0" applyNumberFormat="1" applyFont="1" applyBorder="1" applyAlignment="1">
      <alignment vertical="top"/>
    </xf>
    <xf numFmtId="0" fontId="5" fillId="3" borderId="4" xfId="0" applyFont="1" applyFill="1" applyBorder="1" applyAlignment="1">
      <alignment horizontal="left" vertical="top" wrapText="1"/>
    </xf>
    <xf numFmtId="3" fontId="5" fillId="3" borderId="4" xfId="0" applyNumberFormat="1" applyFont="1" applyFill="1" applyBorder="1" applyAlignment="1">
      <alignment vertical="top"/>
    </xf>
    <xf numFmtId="0" fontId="5" fillId="3" borderId="4" xfId="0" applyFont="1" applyFill="1" applyBorder="1" applyAlignment="1">
      <alignment horizontal="left" vertical="top" wrapText="1" indent="1"/>
    </xf>
    <xf numFmtId="3" fontId="7" fillId="0" borderId="0" xfId="0" applyNumberFormat="1" applyFont="1"/>
    <xf numFmtId="3" fontId="6" fillId="0" borderId="0" xfId="1" applyNumberFormat="1" applyFont="1"/>
  </cellXfs>
  <cellStyles count="2">
    <cellStyle name="Normal_Book2" xfId="1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workbookViewId="0">
      <selection activeCell="A4" sqref="A4"/>
    </sheetView>
  </sheetViews>
  <sheetFormatPr defaultRowHeight="21"/>
  <cols>
    <col min="1" max="1" width="53.7109375" style="2" customWidth="1"/>
    <col min="2" max="2" width="22.42578125" style="2" customWidth="1"/>
    <col min="3" max="3" width="15.42578125" style="2" customWidth="1"/>
    <col min="4" max="4" width="15" style="2" customWidth="1"/>
    <col min="5" max="5" width="50.42578125" style="2" customWidth="1"/>
    <col min="6" max="16384" width="9.140625" style="2"/>
  </cols>
  <sheetData>
    <row r="1" spans="1:5" ht="25.5">
      <c r="A1" s="1" t="s">
        <v>126</v>
      </c>
    </row>
    <row r="2" spans="1:5" ht="25.5">
      <c r="A2" s="1" t="s">
        <v>125</v>
      </c>
    </row>
    <row r="3" spans="1:5" ht="25.5">
      <c r="A3" s="1" t="s">
        <v>127</v>
      </c>
    </row>
    <row r="4" spans="1:5" ht="9" customHeight="1">
      <c r="A4" s="1"/>
    </row>
    <row r="5" spans="1:5" ht="63.6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23.25">
      <c r="A6" s="4" t="s">
        <v>5</v>
      </c>
      <c r="B6" s="5">
        <f>SUM(B7,B14,B21,B28,B35,B42,B49,B56,B63,B71,B70)</f>
        <v>523499</v>
      </c>
      <c r="C6" s="5">
        <f>SUM(C7,C14,C21,C28,C35,C42,C49,C56,C63,C71,C70)</f>
        <v>476772</v>
      </c>
      <c r="D6" s="5">
        <f>SUM(D7,D14,D21,D28,D35,D42,D49,D56,D63,D71,D70)</f>
        <v>423812</v>
      </c>
      <c r="E6" s="4" t="s">
        <v>6</v>
      </c>
    </row>
    <row r="7" spans="1:5" ht="28.5" customHeight="1">
      <c r="A7" s="6" t="s">
        <v>7</v>
      </c>
      <c r="B7" s="7">
        <v>14162</v>
      </c>
      <c r="C7" s="7">
        <v>9521</v>
      </c>
      <c r="D7" s="7">
        <v>7368</v>
      </c>
      <c r="E7" s="6" t="s">
        <v>8</v>
      </c>
    </row>
    <row r="8" spans="1:5" ht="24.75" customHeight="1">
      <c r="A8" s="8" t="s">
        <v>9</v>
      </c>
      <c r="B8" s="9">
        <v>4008</v>
      </c>
      <c r="C8" s="9">
        <v>1628</v>
      </c>
      <c r="D8" s="9">
        <v>1477</v>
      </c>
      <c r="E8" s="8" t="s">
        <v>10</v>
      </c>
    </row>
    <row r="9" spans="1:5" ht="24" customHeight="1">
      <c r="A9" s="8" t="s">
        <v>11</v>
      </c>
      <c r="B9" s="9">
        <v>1813</v>
      </c>
      <c r="C9" s="9">
        <v>1674</v>
      </c>
      <c r="D9" s="9">
        <v>1372</v>
      </c>
      <c r="E9" s="8" t="s">
        <v>12</v>
      </c>
    </row>
    <row r="10" spans="1:5" ht="24.75" customHeight="1">
      <c r="A10" s="10" t="s">
        <v>13</v>
      </c>
      <c r="B10" s="9">
        <v>742</v>
      </c>
      <c r="C10" s="9">
        <v>746</v>
      </c>
      <c r="D10" s="9">
        <v>564</v>
      </c>
      <c r="E10" s="10" t="s">
        <v>14</v>
      </c>
    </row>
    <row r="11" spans="1:5" ht="42.75" customHeight="1">
      <c r="A11" s="10" t="s">
        <v>15</v>
      </c>
      <c r="B11" s="9">
        <v>717</v>
      </c>
      <c r="C11" s="9">
        <v>481</v>
      </c>
      <c r="D11" s="9">
        <v>310</v>
      </c>
      <c r="E11" s="10" t="s">
        <v>16</v>
      </c>
    </row>
    <row r="12" spans="1:5" ht="45" customHeight="1">
      <c r="A12" s="10" t="s">
        <v>17</v>
      </c>
      <c r="B12" s="9">
        <v>622</v>
      </c>
      <c r="C12" s="9">
        <v>702</v>
      </c>
      <c r="D12" s="9">
        <v>406</v>
      </c>
      <c r="E12" s="10" t="s">
        <v>18</v>
      </c>
    </row>
    <row r="13" spans="1:5">
      <c r="A13" s="8" t="s">
        <v>19</v>
      </c>
      <c r="B13" s="9">
        <f>B7-SUM(B8:B12)</f>
        <v>6260</v>
      </c>
      <c r="C13" s="9">
        <f>C7-SUM(C8:C12)</f>
        <v>4290</v>
      </c>
      <c r="D13" s="9">
        <f>D7-SUM(D8:D12)</f>
        <v>3239</v>
      </c>
      <c r="E13" s="8" t="s">
        <v>20</v>
      </c>
    </row>
    <row r="14" spans="1:5" ht="24" customHeight="1">
      <c r="A14" s="11" t="s">
        <v>21</v>
      </c>
      <c r="B14" s="12">
        <v>24203</v>
      </c>
      <c r="C14" s="13">
        <v>23409</v>
      </c>
      <c r="D14" s="12">
        <v>20877</v>
      </c>
      <c r="E14" s="11" t="s">
        <v>22</v>
      </c>
    </row>
    <row r="15" spans="1:5" ht="24.75" customHeight="1">
      <c r="A15" s="8" t="s">
        <v>23</v>
      </c>
      <c r="B15" s="9">
        <v>9717</v>
      </c>
      <c r="C15" s="9">
        <v>13824</v>
      </c>
      <c r="D15" s="9">
        <v>13787</v>
      </c>
      <c r="E15" s="8" t="s">
        <v>24</v>
      </c>
    </row>
    <row r="16" spans="1:5" ht="42.75" customHeight="1">
      <c r="A16" s="10" t="s">
        <v>25</v>
      </c>
      <c r="B16" s="9">
        <v>1665</v>
      </c>
      <c r="C16" s="9">
        <v>1062</v>
      </c>
      <c r="D16" s="9">
        <v>1005</v>
      </c>
      <c r="E16" s="8" t="s">
        <v>26</v>
      </c>
    </row>
    <row r="17" spans="1:7" ht="28.5" customHeight="1">
      <c r="A17" s="14" t="s">
        <v>27</v>
      </c>
      <c r="B17" s="15">
        <v>1281</v>
      </c>
      <c r="C17" s="15">
        <v>957</v>
      </c>
      <c r="D17" s="15">
        <v>633</v>
      </c>
      <c r="E17" s="16" t="s">
        <v>28</v>
      </c>
    </row>
    <row r="18" spans="1:7" ht="38.25" customHeight="1">
      <c r="A18" s="10" t="s">
        <v>29</v>
      </c>
      <c r="B18" s="9">
        <v>908</v>
      </c>
      <c r="C18" s="9">
        <v>999</v>
      </c>
      <c r="D18" s="9">
        <v>861</v>
      </c>
      <c r="E18" s="17" t="s">
        <v>30</v>
      </c>
    </row>
    <row r="19" spans="1:7" ht="24" customHeight="1">
      <c r="A19" s="10" t="s">
        <v>31</v>
      </c>
      <c r="B19" s="9">
        <v>858</v>
      </c>
      <c r="C19" s="9">
        <v>644</v>
      </c>
      <c r="D19" s="9">
        <v>564</v>
      </c>
      <c r="E19" s="8" t="s">
        <v>32</v>
      </c>
    </row>
    <row r="20" spans="1:7" ht="22.5" customHeight="1">
      <c r="A20" s="8" t="s">
        <v>19</v>
      </c>
      <c r="B20" s="9">
        <f>B14-SUM(B15:B19)</f>
        <v>9774</v>
      </c>
      <c r="C20" s="9">
        <f>C14-SUM(C15:C19)</f>
        <v>5923</v>
      </c>
      <c r="D20" s="9">
        <f>D14-SUM(D15:D19)</f>
        <v>4027</v>
      </c>
      <c r="E20" s="8" t="s">
        <v>20</v>
      </c>
    </row>
    <row r="21" spans="1:7" ht="30.75" customHeight="1">
      <c r="A21" s="18" t="s">
        <v>33</v>
      </c>
      <c r="B21" s="13">
        <v>51656</v>
      </c>
      <c r="C21" s="13">
        <v>56385</v>
      </c>
      <c r="D21" s="13">
        <v>45303</v>
      </c>
      <c r="E21" s="19" t="s">
        <v>34</v>
      </c>
    </row>
    <row r="22" spans="1:7" ht="24.75" customHeight="1">
      <c r="A22" s="8" t="s">
        <v>35</v>
      </c>
      <c r="B22" s="9">
        <v>12876</v>
      </c>
      <c r="C22" s="9">
        <v>15128</v>
      </c>
      <c r="D22" s="9">
        <v>13911</v>
      </c>
      <c r="E22" s="8" t="s">
        <v>36</v>
      </c>
    </row>
    <row r="23" spans="1:7" ht="24.75" customHeight="1">
      <c r="A23" s="8" t="s">
        <v>37</v>
      </c>
      <c r="B23" s="9">
        <v>11077</v>
      </c>
      <c r="C23" s="9">
        <v>11971</v>
      </c>
      <c r="D23" s="9">
        <v>11902</v>
      </c>
      <c r="E23" s="8" t="s">
        <v>38</v>
      </c>
    </row>
    <row r="24" spans="1:7" ht="24" customHeight="1">
      <c r="A24" s="10" t="s">
        <v>39</v>
      </c>
      <c r="B24" s="9">
        <v>6960</v>
      </c>
      <c r="C24" s="9">
        <v>9551</v>
      </c>
      <c r="D24" s="9">
        <v>7610</v>
      </c>
      <c r="E24" s="8" t="s">
        <v>40</v>
      </c>
      <c r="F24" s="20"/>
      <c r="G24" s="21"/>
    </row>
    <row r="25" spans="1:7" ht="24" customHeight="1">
      <c r="A25" s="10" t="s">
        <v>41</v>
      </c>
      <c r="B25" s="9">
        <v>2541</v>
      </c>
      <c r="C25" s="9">
        <v>1465</v>
      </c>
      <c r="D25" s="9">
        <v>1102</v>
      </c>
      <c r="E25" s="8" t="s">
        <v>42</v>
      </c>
      <c r="F25" s="20"/>
      <c r="G25" s="21"/>
    </row>
    <row r="26" spans="1:7" ht="24.75" customHeight="1">
      <c r="A26" s="10" t="s">
        <v>43</v>
      </c>
      <c r="B26" s="9">
        <v>2382</v>
      </c>
      <c r="C26" s="9">
        <v>1837</v>
      </c>
      <c r="D26" s="9">
        <v>714</v>
      </c>
      <c r="E26" s="8" t="s">
        <v>44</v>
      </c>
    </row>
    <row r="27" spans="1:7" ht="22.5" customHeight="1">
      <c r="A27" s="8" t="s">
        <v>19</v>
      </c>
      <c r="B27" s="9">
        <f>B21-SUM(B22:B26)</f>
        <v>15820</v>
      </c>
      <c r="C27" s="9">
        <f>C21-SUM(C22:C26)</f>
        <v>16433</v>
      </c>
      <c r="D27" s="9">
        <f>D21-SUM(D22:D26)</f>
        <v>10064</v>
      </c>
      <c r="E27" s="8" t="s">
        <v>20</v>
      </c>
    </row>
    <row r="28" spans="1:7" ht="27.75" customHeight="1">
      <c r="A28" s="18" t="s">
        <v>45</v>
      </c>
      <c r="B28" s="13">
        <v>83390</v>
      </c>
      <c r="C28" s="13">
        <v>76014</v>
      </c>
      <c r="D28" s="13">
        <v>73568</v>
      </c>
      <c r="E28" s="19" t="s">
        <v>46</v>
      </c>
    </row>
    <row r="29" spans="1:7" ht="21.75" customHeight="1">
      <c r="A29" s="8" t="s">
        <v>47</v>
      </c>
      <c r="B29" s="9">
        <v>51988</v>
      </c>
      <c r="C29" s="9">
        <v>31759</v>
      </c>
      <c r="D29" s="9">
        <v>34325</v>
      </c>
      <c r="E29" s="8" t="s">
        <v>48</v>
      </c>
    </row>
    <row r="30" spans="1:7" ht="21.75" customHeight="1">
      <c r="A30" s="10" t="s">
        <v>49</v>
      </c>
      <c r="B30" s="9">
        <v>8481</v>
      </c>
      <c r="C30" s="9">
        <v>15111</v>
      </c>
      <c r="D30" s="9">
        <v>13764</v>
      </c>
      <c r="E30" s="8" t="s">
        <v>50</v>
      </c>
    </row>
    <row r="31" spans="1:7" ht="21.75" customHeight="1">
      <c r="A31" s="8" t="s">
        <v>51</v>
      </c>
      <c r="B31" s="9">
        <v>8166</v>
      </c>
      <c r="C31" s="9">
        <v>10485</v>
      </c>
      <c r="D31" s="9">
        <v>9815</v>
      </c>
      <c r="E31" s="8" t="s">
        <v>52</v>
      </c>
    </row>
    <row r="32" spans="1:7" ht="21.75" customHeight="1">
      <c r="A32" s="10" t="s">
        <v>53</v>
      </c>
      <c r="B32" s="9">
        <v>2912</v>
      </c>
      <c r="C32" s="9">
        <v>4082</v>
      </c>
      <c r="D32" s="9">
        <v>3428</v>
      </c>
      <c r="E32" s="8" t="s">
        <v>54</v>
      </c>
    </row>
    <row r="33" spans="1:5" ht="21.75" customHeight="1">
      <c r="A33" s="10" t="s">
        <v>55</v>
      </c>
      <c r="B33" s="9">
        <v>1963</v>
      </c>
      <c r="C33" s="9">
        <v>2636</v>
      </c>
      <c r="D33" s="9">
        <v>2275</v>
      </c>
      <c r="E33" s="8" t="s">
        <v>56</v>
      </c>
    </row>
    <row r="34" spans="1:5" ht="21.75" customHeight="1">
      <c r="A34" s="8" t="s">
        <v>19</v>
      </c>
      <c r="B34" s="9">
        <f>B28-SUM(B29:B33)</f>
        <v>9880</v>
      </c>
      <c r="C34" s="9">
        <f>C28-SUM(C29:C33)</f>
        <v>11941</v>
      </c>
      <c r="D34" s="9">
        <f>D28-SUM(D29:D33)</f>
        <v>9961</v>
      </c>
      <c r="E34" s="8" t="s">
        <v>20</v>
      </c>
    </row>
    <row r="35" spans="1:5" ht="25.5" customHeight="1">
      <c r="A35" s="18" t="s">
        <v>57</v>
      </c>
      <c r="B35" s="13">
        <v>93220</v>
      </c>
      <c r="C35" s="13">
        <v>88323</v>
      </c>
      <c r="D35" s="13">
        <v>81723</v>
      </c>
      <c r="E35" s="19" t="s">
        <v>58</v>
      </c>
    </row>
    <row r="36" spans="1:5" ht="22.5" customHeight="1">
      <c r="A36" s="16" t="s">
        <v>59</v>
      </c>
      <c r="B36" s="15">
        <v>51576</v>
      </c>
      <c r="C36" s="15">
        <v>60379</v>
      </c>
      <c r="D36" s="15">
        <v>57324</v>
      </c>
      <c r="E36" s="16" t="s">
        <v>60</v>
      </c>
    </row>
    <row r="37" spans="1:5" ht="22.5" customHeight="1">
      <c r="A37" s="8" t="s">
        <v>61</v>
      </c>
      <c r="B37" s="9">
        <v>18485</v>
      </c>
      <c r="C37" s="9">
        <v>9019</v>
      </c>
      <c r="D37" s="9">
        <v>8547</v>
      </c>
      <c r="E37" s="8" t="s">
        <v>62</v>
      </c>
    </row>
    <row r="38" spans="1:5">
      <c r="A38" s="10" t="s">
        <v>63</v>
      </c>
      <c r="B38" s="9">
        <v>7754</v>
      </c>
      <c r="C38" s="9">
        <v>8071</v>
      </c>
      <c r="D38" s="9">
        <v>6856</v>
      </c>
      <c r="E38" s="8" t="s">
        <v>64</v>
      </c>
    </row>
    <row r="39" spans="1:5" ht="23.25" customHeight="1">
      <c r="A39" s="10" t="s">
        <v>65</v>
      </c>
      <c r="B39" s="9">
        <v>6563</v>
      </c>
      <c r="C39" s="9">
        <v>5203</v>
      </c>
      <c r="D39" s="9">
        <v>4404</v>
      </c>
      <c r="E39" s="8" t="s">
        <v>66</v>
      </c>
    </row>
    <row r="40" spans="1:5" ht="25.5" customHeight="1">
      <c r="A40" s="10" t="s">
        <v>67</v>
      </c>
      <c r="B40" s="9">
        <v>5316</v>
      </c>
      <c r="C40" s="9">
        <v>3593</v>
      </c>
      <c r="D40" s="9">
        <v>3039</v>
      </c>
      <c r="E40" s="8" t="s">
        <v>68</v>
      </c>
    </row>
    <row r="41" spans="1:5">
      <c r="A41" s="8" t="s">
        <v>19</v>
      </c>
      <c r="B41" s="9">
        <f>B35-SUM(B36:B40)</f>
        <v>3526</v>
      </c>
      <c r="C41" s="9">
        <f>C35-SUM(C36:C40)</f>
        <v>2058</v>
      </c>
      <c r="D41" s="9">
        <f>D35-SUM(D36:D40)</f>
        <v>1553</v>
      </c>
      <c r="E41" s="8" t="s">
        <v>20</v>
      </c>
    </row>
    <row r="42" spans="1:5" ht="28.5" customHeight="1">
      <c r="A42" s="18" t="s">
        <v>69</v>
      </c>
      <c r="B42" s="13">
        <v>1860</v>
      </c>
      <c r="C42" s="13">
        <v>1443</v>
      </c>
      <c r="D42" s="13">
        <v>1168</v>
      </c>
      <c r="E42" s="19" t="s">
        <v>70</v>
      </c>
    </row>
    <row r="43" spans="1:5" ht="27" customHeight="1">
      <c r="A43" s="8" t="s">
        <v>71</v>
      </c>
      <c r="B43" s="9">
        <v>797</v>
      </c>
      <c r="C43" s="9">
        <v>859</v>
      </c>
      <c r="D43" s="9">
        <v>554</v>
      </c>
      <c r="E43" s="8" t="s">
        <v>72</v>
      </c>
    </row>
    <row r="44" spans="1:5">
      <c r="A44" s="10" t="s">
        <v>73</v>
      </c>
      <c r="B44" s="9">
        <v>474</v>
      </c>
      <c r="C44" s="9">
        <v>301</v>
      </c>
      <c r="D44" s="9">
        <v>322</v>
      </c>
      <c r="E44" s="8" t="s">
        <v>74</v>
      </c>
    </row>
    <row r="45" spans="1:5">
      <c r="A45" s="10" t="s">
        <v>75</v>
      </c>
      <c r="B45" s="9">
        <v>173</v>
      </c>
      <c r="C45" s="9">
        <v>55</v>
      </c>
      <c r="D45" s="9">
        <v>48</v>
      </c>
      <c r="E45" s="8" t="s">
        <v>76</v>
      </c>
    </row>
    <row r="46" spans="1:5">
      <c r="A46" s="10" t="s">
        <v>77</v>
      </c>
      <c r="B46" s="9">
        <v>89</v>
      </c>
      <c r="C46" s="9">
        <v>30</v>
      </c>
      <c r="D46" s="9">
        <v>32</v>
      </c>
      <c r="E46" s="8" t="s">
        <v>78</v>
      </c>
    </row>
    <row r="47" spans="1:5">
      <c r="A47" s="10" t="s">
        <v>79</v>
      </c>
      <c r="B47" s="9">
        <v>84</v>
      </c>
      <c r="C47" s="9">
        <v>49</v>
      </c>
      <c r="D47" s="9">
        <v>47</v>
      </c>
      <c r="E47" s="8" t="s">
        <v>80</v>
      </c>
    </row>
    <row r="48" spans="1:5">
      <c r="A48" s="8" t="s">
        <v>19</v>
      </c>
      <c r="B48" s="9">
        <f>B42-SUM(B43:B47)</f>
        <v>243</v>
      </c>
      <c r="C48" s="9">
        <f>C42-SUM(C43:C47)</f>
        <v>149</v>
      </c>
      <c r="D48" s="9">
        <f>D42-SUM(D43:D47)</f>
        <v>165</v>
      </c>
      <c r="E48" s="8" t="s">
        <v>20</v>
      </c>
    </row>
    <row r="49" spans="1:5" ht="30" customHeight="1">
      <c r="A49" s="18" t="s">
        <v>81</v>
      </c>
      <c r="B49" s="13">
        <v>29180</v>
      </c>
      <c r="C49" s="13">
        <v>31365</v>
      </c>
      <c r="D49" s="13">
        <v>20769</v>
      </c>
      <c r="E49" s="19" t="s">
        <v>82</v>
      </c>
    </row>
    <row r="50" spans="1:5" ht="27" customHeight="1">
      <c r="A50" s="8" t="s">
        <v>83</v>
      </c>
      <c r="B50" s="9">
        <v>4120</v>
      </c>
      <c r="C50" s="9">
        <v>6706</v>
      </c>
      <c r="D50" s="9">
        <v>4985</v>
      </c>
      <c r="E50" s="8" t="s">
        <v>84</v>
      </c>
    </row>
    <row r="51" spans="1:5" ht="27" customHeight="1">
      <c r="A51" s="8" t="s">
        <v>85</v>
      </c>
      <c r="B51" s="9">
        <v>3487</v>
      </c>
      <c r="C51" s="9">
        <v>4256</v>
      </c>
      <c r="D51" s="9">
        <v>3149</v>
      </c>
      <c r="E51" s="8" t="s">
        <v>86</v>
      </c>
    </row>
    <row r="52" spans="1:5" ht="27" customHeight="1">
      <c r="A52" s="10" t="s">
        <v>87</v>
      </c>
      <c r="B52" s="9">
        <v>3450</v>
      </c>
      <c r="C52" s="9">
        <v>2425</v>
      </c>
      <c r="D52" s="9">
        <v>1507</v>
      </c>
      <c r="E52" s="8" t="s">
        <v>88</v>
      </c>
    </row>
    <row r="53" spans="1:5" ht="42.75" customHeight="1">
      <c r="A53" s="10" t="s">
        <v>89</v>
      </c>
      <c r="B53" s="9">
        <v>2249</v>
      </c>
      <c r="C53" s="9">
        <v>2800</v>
      </c>
      <c r="D53" s="9">
        <v>1888</v>
      </c>
      <c r="E53" s="8" t="s">
        <v>90</v>
      </c>
    </row>
    <row r="54" spans="1:5" ht="26.25" customHeight="1">
      <c r="A54" s="14" t="s">
        <v>91</v>
      </c>
      <c r="B54" s="15">
        <v>2106</v>
      </c>
      <c r="C54" s="15">
        <v>1648</v>
      </c>
      <c r="D54" s="15">
        <v>1056</v>
      </c>
      <c r="E54" s="16" t="s">
        <v>92</v>
      </c>
    </row>
    <row r="55" spans="1:5" ht="27" customHeight="1">
      <c r="A55" s="17" t="s">
        <v>19</v>
      </c>
      <c r="B55" s="22">
        <f>B49-SUM(B50:B54)</f>
        <v>13768</v>
      </c>
      <c r="C55" s="22">
        <f>C49-SUM(C50:C54)</f>
        <v>13530</v>
      </c>
      <c r="D55" s="22">
        <f>D49-SUM(D50:D54)</f>
        <v>8184</v>
      </c>
      <c r="E55" s="17" t="s">
        <v>20</v>
      </c>
    </row>
    <row r="56" spans="1:5" ht="43.5" customHeight="1">
      <c r="A56" s="18" t="s">
        <v>93</v>
      </c>
      <c r="B56" s="13">
        <v>33969</v>
      </c>
      <c r="C56" s="13">
        <v>34054</v>
      </c>
      <c r="D56" s="13">
        <v>27038</v>
      </c>
      <c r="E56" s="19" t="s">
        <v>94</v>
      </c>
    </row>
    <row r="57" spans="1:5">
      <c r="A57" s="8" t="s">
        <v>95</v>
      </c>
      <c r="B57" s="9">
        <v>17853</v>
      </c>
      <c r="C57" s="9">
        <v>12498</v>
      </c>
      <c r="D57" s="9">
        <v>10847</v>
      </c>
      <c r="E57" s="8" t="s">
        <v>96</v>
      </c>
    </row>
    <row r="58" spans="1:5" ht="24.75" customHeight="1">
      <c r="A58" s="10" t="s">
        <v>97</v>
      </c>
      <c r="B58" s="9">
        <v>5483</v>
      </c>
      <c r="C58" s="9">
        <v>3723</v>
      </c>
      <c r="D58" s="9">
        <v>3460</v>
      </c>
      <c r="E58" s="8" t="s">
        <v>98</v>
      </c>
    </row>
    <row r="59" spans="1:5">
      <c r="A59" s="10" t="s">
        <v>99</v>
      </c>
      <c r="B59" s="9">
        <v>2299</v>
      </c>
      <c r="C59" s="9">
        <v>2624</v>
      </c>
      <c r="D59" s="9">
        <v>1834</v>
      </c>
      <c r="E59" s="8" t="s">
        <v>100</v>
      </c>
    </row>
    <row r="60" spans="1:5">
      <c r="A60" s="8" t="s">
        <v>101</v>
      </c>
      <c r="B60" s="9">
        <v>1738</v>
      </c>
      <c r="C60" s="9">
        <v>4014</v>
      </c>
      <c r="D60" s="9">
        <v>3171</v>
      </c>
      <c r="E60" s="8" t="s">
        <v>102</v>
      </c>
    </row>
    <row r="61" spans="1:5">
      <c r="A61" s="10" t="s">
        <v>103</v>
      </c>
      <c r="B61" s="9">
        <v>618</v>
      </c>
      <c r="C61" s="9">
        <v>914</v>
      </c>
      <c r="D61" s="9">
        <v>459</v>
      </c>
      <c r="E61" s="8" t="s">
        <v>104</v>
      </c>
    </row>
    <row r="62" spans="1:5">
      <c r="A62" s="8" t="s">
        <v>105</v>
      </c>
      <c r="B62" s="9">
        <f>B56-SUM(B57:B61)</f>
        <v>5978</v>
      </c>
      <c r="C62" s="9">
        <f>C56-SUM(C57:C61)</f>
        <v>10281</v>
      </c>
      <c r="D62" s="9">
        <f>D56-SUM(D57:D61)</f>
        <v>7267</v>
      </c>
      <c r="E62" s="8" t="s">
        <v>106</v>
      </c>
    </row>
    <row r="63" spans="1:5" ht="27" customHeight="1">
      <c r="A63" s="18" t="s">
        <v>107</v>
      </c>
      <c r="B63" s="13">
        <v>191408</v>
      </c>
      <c r="C63" s="13">
        <v>155893</v>
      </c>
      <c r="D63" s="13">
        <v>145774</v>
      </c>
      <c r="E63" s="19" t="s">
        <v>108</v>
      </c>
    </row>
    <row r="64" spans="1:5">
      <c r="A64" s="8" t="s">
        <v>109</v>
      </c>
      <c r="B64" s="9">
        <v>108734</v>
      </c>
      <c r="C64" s="9">
        <v>75029</v>
      </c>
      <c r="D64" s="9">
        <v>70093</v>
      </c>
      <c r="E64" s="8" t="s">
        <v>110</v>
      </c>
    </row>
    <row r="65" spans="1:5" ht="23.25" customHeight="1">
      <c r="A65" s="8" t="s">
        <v>111</v>
      </c>
      <c r="B65" s="9">
        <v>74495</v>
      </c>
      <c r="C65" s="9">
        <v>71274</v>
      </c>
      <c r="D65" s="9">
        <v>68455</v>
      </c>
      <c r="E65" s="8" t="s">
        <v>112</v>
      </c>
    </row>
    <row r="66" spans="1:5" ht="42">
      <c r="A66" s="10" t="s">
        <v>113</v>
      </c>
      <c r="B66" s="9">
        <v>2836</v>
      </c>
      <c r="C66" s="9">
        <v>3266</v>
      </c>
      <c r="D66" s="9">
        <v>2595</v>
      </c>
      <c r="E66" s="8" t="s">
        <v>114</v>
      </c>
    </row>
    <row r="67" spans="1:5" ht="24" customHeight="1">
      <c r="A67" s="10" t="s">
        <v>115</v>
      </c>
      <c r="B67" s="9">
        <v>1038</v>
      </c>
      <c r="C67" s="9">
        <v>1107</v>
      </c>
      <c r="D67" s="9">
        <v>903</v>
      </c>
      <c r="E67" s="8" t="s">
        <v>116</v>
      </c>
    </row>
    <row r="68" spans="1:5" ht="26.25" customHeight="1">
      <c r="A68" s="10" t="s">
        <v>117</v>
      </c>
      <c r="B68" s="9">
        <v>930</v>
      </c>
      <c r="C68" s="9">
        <v>852</v>
      </c>
      <c r="D68" s="9">
        <v>620</v>
      </c>
      <c r="E68" s="8" t="s">
        <v>118</v>
      </c>
    </row>
    <row r="69" spans="1:5">
      <c r="A69" s="8" t="s">
        <v>19</v>
      </c>
      <c r="B69" s="9">
        <f>B63-SUM(B64:B68)</f>
        <v>3375</v>
      </c>
      <c r="C69" s="9">
        <f>C63-SUM(C64:C68)</f>
        <v>4365</v>
      </c>
      <c r="D69" s="9">
        <f>D63-SUM(D64:D68)</f>
        <v>3108</v>
      </c>
      <c r="E69" s="8" t="s">
        <v>20</v>
      </c>
    </row>
    <row r="70" spans="1:5">
      <c r="A70" s="23" t="s">
        <v>119</v>
      </c>
      <c r="B70" s="24">
        <v>445</v>
      </c>
      <c r="C70" s="24">
        <v>365</v>
      </c>
      <c r="D70" s="24">
        <v>224</v>
      </c>
      <c r="E70" s="25" t="s">
        <v>120</v>
      </c>
    </row>
    <row r="71" spans="1:5">
      <c r="A71" s="23" t="s">
        <v>121</v>
      </c>
      <c r="B71" s="24">
        <v>6</v>
      </c>
      <c r="C71" s="24">
        <v>0</v>
      </c>
      <c r="D71" s="24">
        <v>0</v>
      </c>
      <c r="E71" s="25" t="s">
        <v>122</v>
      </c>
    </row>
    <row r="72" spans="1:5">
      <c r="A72" s="26" t="s">
        <v>123</v>
      </c>
    </row>
    <row r="73" spans="1:5">
      <c r="A73" s="27" t="s">
        <v>124</v>
      </c>
    </row>
  </sheetData>
  <printOptions horizontalCentered="1"/>
  <pageMargins left="0.22" right="0.2" top="0.9" bottom="0.33" header="0.5" footer="0.21"/>
  <pageSetup paperSize="9" orientation="landscape" r:id="rId1"/>
  <headerFooter alignWithMargins="0">
    <oddHeader>&amp;Cตารางที่ 2.15 (ต่อ) / TABLE 2.15 (Cont'd)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2.15</vt:lpstr>
      <vt:lpstr>'2.15'!Print_Titles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2016-06-06T08:14:29Z</cp:lastPrinted>
  <dcterms:created xsi:type="dcterms:W3CDTF">2016-06-06T08:11:05Z</dcterms:created>
  <dcterms:modified xsi:type="dcterms:W3CDTF">2016-06-06T08:15:09Z</dcterms:modified>
</cp:coreProperties>
</file>