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23" i="3" l="1"/>
  <c r="G24" i="3" l="1"/>
  <c r="G29" i="3" l="1"/>
  <c r="G22" i="3" l="1"/>
  <c r="G10" i="3"/>
  <c r="G25" i="3"/>
  <c r="G26" i="3"/>
  <c r="G27" i="3"/>
  <c r="G28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G32" i="3" l="1"/>
  <c r="G33" i="3"/>
  <c r="G16" i="3"/>
  <c r="G17" i="3"/>
</calcChain>
</file>

<file path=xl/sharedStrings.xml><?xml version="1.0" encoding="utf-8"?>
<sst xmlns="http://schemas.openxmlformats.org/spreadsheetml/2006/main" count="66" uniqueCount="52">
  <si>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</si>
  <si>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</si>
  <si>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</si>
  <si>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</si>
  <si>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</si>
  <si>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</si>
  <si>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</si>
  <si>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</si>
  <si>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</si>
  <si>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</si>
  <si>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</si>
  <si>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</si>
  <si>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</si>
  <si>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</si>
  <si>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</si>
  <si>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</si>
  <si>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</si>
  <si>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</si>
  <si>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</si>
  <si>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</si>
  <si>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</si>
  <si>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</si>
  <si>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</si>
  <si>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</si>
  <si>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</si>
  <si>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</si>
  <si>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</si>
  <si>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</si>
  <si>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% YoY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</si>
  <si>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</si>
  <si>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</si>
  <si>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</si>
  <si>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</si>
  <si>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</si>
  <si>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</si>
  <si>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</si>
  <si>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 New"/>
        <family val="1"/>
      </rPr>
      <t xml:space="preserve">  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</si>
  <si>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</si>
  <si>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>ปูนซิเมนต์</t>
  </si>
  <si>
    <t>เครื่องดื่มที่มีแอลกอฮอส์</t>
  </si>
  <si>
    <t>อื่น ๆ</t>
  </si>
  <si>
    <t>กาแฟ ชา เครื่องเทศ</t>
  </si>
  <si>
    <t>กลุ่มความร่วมมือฯ  6</t>
  </si>
  <si>
    <t>เหล็กและเหล็กกล้า</t>
  </si>
  <si>
    <t>ธัญพืช</t>
  </si>
  <si>
    <t>(มกราคม-มีนาคม)</t>
  </si>
  <si>
    <t>ปี 2561-2563 (มกราคม-มีนาคม)</t>
  </si>
  <si>
    <t>ลวดเกลียว ลวดเคเบิ้ล ลวดสลิง</t>
  </si>
  <si>
    <t>สัตว์น้ำอื่น ๆ และผลิตภัณฑ์</t>
  </si>
  <si>
    <t>ผลิตภัณฑ์อื่น ๆจากสัตว์</t>
  </si>
  <si>
    <t>เครื่องดื่มที่ไม่มีแอลกอฮอล์</t>
  </si>
  <si>
    <t>เครื่องพักกระแสไฟฟ้า หม้อแปลงไฟฟ้าฯ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</si>
</sst>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"/>
  </numFmts>
  <fonts count="26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2"/>
      <color rgb="FFC00000"/>
      <name val="AngsanaUPC"/>
      <family val="1"/>
      <charset val="222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sz val="16"/>
      <color rgb="FFC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9" fontId="9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6" fillId="4" borderId="0" xfId="0" applyFont="1" applyFill="1" applyAlignment="1">
      <alignment horizontal="right"/>
    </xf>
    <xf numFmtId="49" fontId="5" fillId="0" borderId="0" xfId="3" applyNumberFormat="1" applyFont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0" fontId="6" fillId="3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2" fillId="5" borderId="0" xfId="1" applyFont="1" applyFill="1" applyBorder="1" applyAlignment="1">
      <alignment vertical="center"/>
    </xf>
    <xf numFmtId="187" fontId="11" fillId="4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0" fillId="2" borderId="3" xfId="0" applyFont="1" applyFill="1" applyBorder="1" applyAlignment="1"/>
    <xf numFmtId="0" fontId="20" fillId="2" borderId="3" xfId="0" applyFont="1" applyFill="1" applyBorder="1" applyAlignment="1">
      <alignment vertical="center"/>
    </xf>
    <xf numFmtId="49" fontId="21" fillId="0" borderId="0" xfId="0" applyNumberFormat="1" applyFont="1" applyAlignment="1">
      <alignment horizontal="right"/>
    </xf>
    <xf numFmtId="0" fontId="19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/>
    <xf numFmtId="49" fontId="4" fillId="0" borderId="2" xfId="0" applyNumberFormat="1" applyFont="1" applyBorder="1" applyAlignment="1">
      <alignment horizontal="center" vertical="center"/>
    </xf>
    <xf numFmtId="4" fontId="4" fillId="9" borderId="2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Border="1" applyAlignment="1">
      <alignment horizontal="right" vertical="center"/>
    </xf>
    <xf numFmtId="187" fontId="4" fillId="7" borderId="2" xfId="0" applyNumberFormat="1" applyFont="1" applyFill="1" applyBorder="1" applyAlignment="1">
      <alignment horizontal="right" vertical="center"/>
    </xf>
    <xf numFmtId="49" fontId="3" fillId="7" borderId="2" xfId="0" applyNumberFormat="1" applyFont="1" applyFill="1" applyBorder="1" applyAlignment="1">
      <alignment horizontal="left" vertical="center" wrapText="1" shrinkToFit="1"/>
    </xf>
    <xf numFmtId="4" fontId="3" fillId="7" borderId="2" xfId="0" applyNumberFormat="1" applyFont="1" applyFill="1" applyBorder="1" applyAlignment="1">
      <alignment horizontal="right" vertical="center" wrapText="1" shrinkToFit="1"/>
    </xf>
    <xf numFmtId="4" fontId="3" fillId="7" borderId="2" xfId="0" applyNumberFormat="1" applyFont="1" applyFill="1" applyBorder="1" applyAlignment="1">
      <alignment horizontal="right" vertical="center"/>
    </xf>
    <xf numFmtId="187" fontId="4" fillId="7" borderId="2" xfId="3" applyNumberFormat="1" applyFont="1" applyFill="1" applyBorder="1" applyAlignment="1">
      <alignment vertical="center"/>
    </xf>
    <xf numFmtId="49" fontId="4" fillId="9" borderId="2" xfId="0" applyNumberFormat="1" applyFont="1" applyFill="1" applyBorder="1" applyAlignment="1">
      <alignment horizontal="left" vertical="center" wrapText="1" shrinkToFit="1"/>
    </xf>
    <xf numFmtId="4" fontId="3" fillId="9" borderId="2" xfId="0" applyNumberFormat="1" applyFont="1" applyFill="1" applyBorder="1" applyAlignment="1">
      <alignment horizontal="right" vertical="center" wrapText="1" shrinkToFit="1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quotePrefix="1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</cellXfs>
  <cellStyles count="4">
    <cellStyle name="Normal" xfId="0" builtinId="0"/>
    <cellStyle name="Normal 2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Layout" zoomScale="120" zoomScaleNormal="96" zoomScalePageLayoutView="120" workbookViewId="0">
      <selection activeCell="C24" sqref="C24"/>
    </sheetView>
  </sheetViews>
  <sheetFormatPr defaultColWidth="9.125" defaultRowHeight="23.25" x14ac:dyDescent="0.5"/>
  <cols>
    <col min="1" max="1" width="6.375" style="2" customWidth="1"/>
    <col min="2" max="2" width="28.625" style="3" customWidth="1"/>
    <col min="3" max="4" width="9.625" style="2" customWidth="1"/>
    <col min="5" max="6" width="9.625" style="33" customWidth="1"/>
    <col min="7" max="7" width="8.5" style="2" customWidth="1"/>
    <col min="8" max="16384" width="9.125" style="2"/>
  </cols>
  <sheetData>
    <row r="1" spans="1:7" ht="24" customHeight="1" x14ac:dyDescent="0.55000000000000004">
      <c r="A1" s="49" t="s">
        <v>26</v>
      </c>
      <c r="B1" s="49"/>
      <c r="C1" s="49"/>
      <c r="D1" s="49"/>
      <c r="E1" s="49"/>
      <c r="F1" s="49"/>
      <c r="G1" s="49"/>
    </row>
    <row r="2" spans="1:7" ht="24" customHeight="1" x14ac:dyDescent="0.55000000000000004">
      <c r="A2" s="49" t="s">
        <v>46</v>
      </c>
      <c r="B2" s="49"/>
      <c r="C2" s="49"/>
      <c r="D2" s="49"/>
      <c r="E2" s="49"/>
      <c r="F2" s="49"/>
      <c r="G2" s="49"/>
    </row>
    <row r="3" spans="1:7" ht="22.5" customHeight="1" x14ac:dyDescent="0.55000000000000004">
      <c r="A3" s="50" t="s">
        <v>25</v>
      </c>
      <c r="B3" s="50"/>
      <c r="C3" s="12"/>
      <c r="D3" s="12"/>
      <c r="E3" s="29"/>
      <c r="F3" s="29"/>
      <c r="G3" s="13" t="s">
        <v>10</v>
      </c>
    </row>
    <row r="4" spans="1:7" ht="20.25" customHeight="1" x14ac:dyDescent="0.5">
      <c r="A4" s="51" t="s">
        <v>2</v>
      </c>
      <c r="B4" s="53" t="s">
        <v>19</v>
      </c>
      <c r="C4" s="44">
        <v>2561</v>
      </c>
      <c r="D4" s="44">
        <v>2562</v>
      </c>
      <c r="E4" s="16">
        <v>2562</v>
      </c>
      <c r="F4" s="17">
        <v>2563</v>
      </c>
      <c r="G4" s="47" t="s">
        <v>28</v>
      </c>
    </row>
    <row r="5" spans="1:7" ht="17.25" customHeight="1" x14ac:dyDescent="0.5">
      <c r="A5" s="52"/>
      <c r="B5" s="54"/>
      <c r="C5" s="45"/>
      <c r="D5" s="45"/>
      <c r="E5" s="46" t="s">
        <v>45</v>
      </c>
      <c r="F5" s="46"/>
      <c r="G5" s="48"/>
    </row>
    <row r="6" spans="1:7" ht="18.75" customHeight="1" x14ac:dyDescent="0.5">
      <c r="A6" s="34">
        <v>1</v>
      </c>
      <c r="B6" s="42" t="s">
        <v>5</v>
      </c>
      <c r="C6" s="35">
        <v>6838.0664139999999</v>
      </c>
      <c r="D6" s="35">
        <v>7294.5543809999999</v>
      </c>
      <c r="E6" s="43">
        <v>2175.764107</v>
      </c>
      <c r="F6" s="43">
        <v>2019.9975629999999</v>
      </c>
      <c r="G6" s="36">
        <f>(F6-E6)*100/E6</f>
        <v>-7.1591650721168953</v>
      </c>
    </row>
    <row r="7" spans="1:7" ht="18.75" customHeight="1" x14ac:dyDescent="0.5">
      <c r="A7" s="34" t="s">
        <v>15</v>
      </c>
      <c r="B7" s="42" t="s">
        <v>50</v>
      </c>
      <c r="C7" s="35">
        <v>5773.7545170000003</v>
      </c>
      <c r="D7" s="35">
        <v>6569.3906930000003</v>
      </c>
      <c r="E7" s="43">
        <v>1579.3801820000001</v>
      </c>
      <c r="F7" s="43">
        <v>1959.683045</v>
      </c>
      <c r="G7" s="36">
        <f t="shared" ref="G7:G18" si="0">(F7-E7)*100/E7</f>
        <v>24.079247500650219</v>
      </c>
    </row>
    <row r="8" spans="1:7" ht="18.75" customHeight="1" x14ac:dyDescent="0.5">
      <c r="A8" s="34" t="s">
        <v>8</v>
      </c>
      <c r="B8" s="42" t="s">
        <v>6</v>
      </c>
      <c r="C8" s="35">
        <v>4949.2068589999999</v>
      </c>
      <c r="D8" s="35">
        <v>5082.3206600000003</v>
      </c>
      <c r="E8" s="43">
        <v>1393.174041</v>
      </c>
      <c r="F8" s="43">
        <v>1288.855581</v>
      </c>
      <c r="G8" s="36">
        <f t="shared" si="0"/>
        <v>-7.4878268565154782</v>
      </c>
    </row>
    <row r="9" spans="1:7" ht="18.75" customHeight="1" x14ac:dyDescent="0.5">
      <c r="A9" s="34" t="s">
        <v>9</v>
      </c>
      <c r="B9" s="42" t="s">
        <v>29</v>
      </c>
      <c r="C9" s="35">
        <v>5140.7102910000003</v>
      </c>
      <c r="D9" s="35">
        <v>4544.5737170000002</v>
      </c>
      <c r="E9" s="43">
        <v>1125.355697</v>
      </c>
      <c r="F9" s="43">
        <v>1155.4321870000001</v>
      </c>
      <c r="G9" s="36">
        <f t="shared" si="0"/>
        <v>2.6726207616115305</v>
      </c>
    </row>
    <row r="10" spans="1:7" ht="18.75" customHeight="1" x14ac:dyDescent="0.5">
      <c r="A10" s="34" t="s">
        <v>14</v>
      </c>
      <c r="B10" s="42" t="s">
        <v>38</v>
      </c>
      <c r="C10" s="35">
        <v>2185.7584539999998</v>
      </c>
      <c r="D10" s="35">
        <v>2529.9808149999999</v>
      </c>
      <c r="E10" s="43">
        <v>706.00354200000004</v>
      </c>
      <c r="F10" s="43">
        <v>972.44856600000003</v>
      </c>
      <c r="G10" s="36">
        <f>(F10-E10)*100/E10</f>
        <v>37.739899044302526</v>
      </c>
    </row>
    <row r="11" spans="1:7" ht="18.75" customHeight="1" x14ac:dyDescent="0.5">
      <c r="A11" s="34" t="s">
        <v>11</v>
      </c>
      <c r="B11" s="42" t="s">
        <v>32</v>
      </c>
      <c r="C11" s="35">
        <v>3191.909533</v>
      </c>
      <c r="D11" s="35">
        <v>3133.962364</v>
      </c>
      <c r="E11" s="43">
        <v>928.43917199999999</v>
      </c>
      <c r="F11" s="43">
        <v>969.26604599999996</v>
      </c>
      <c r="G11" s="36">
        <f t="shared" si="0"/>
        <v>4.3973665945236506</v>
      </c>
    </row>
    <row r="12" spans="1:7" ht="18.75" customHeight="1" x14ac:dyDescent="0.5">
      <c r="A12" s="34" t="s">
        <v>12</v>
      </c>
      <c r="B12" s="42" t="s">
        <v>27</v>
      </c>
      <c r="C12" s="35">
        <v>3450.8023950000002</v>
      </c>
      <c r="D12" s="35">
        <v>3165.5578019999998</v>
      </c>
      <c r="E12" s="43">
        <v>891.94350299999996</v>
      </c>
      <c r="F12" s="43">
        <v>953.74406599999998</v>
      </c>
      <c r="G12" s="36">
        <f t="shared" si="0"/>
        <v>6.9287530871784391</v>
      </c>
    </row>
    <row r="13" spans="1:7" ht="18.75" customHeight="1" x14ac:dyDescent="0.5">
      <c r="A13" s="34" t="s">
        <v>13</v>
      </c>
      <c r="B13" s="42" t="s">
        <v>39</v>
      </c>
      <c r="C13" s="35">
        <v>3085.4956860000002</v>
      </c>
      <c r="D13" s="35">
        <v>3412.0395950000002</v>
      </c>
      <c r="E13" s="43">
        <v>954.53783499999997</v>
      </c>
      <c r="F13" s="43">
        <v>883.55670099999998</v>
      </c>
      <c r="G13" s="36">
        <f t="shared" si="0"/>
        <v>-7.4361781584068902</v>
      </c>
    </row>
    <row r="14" spans="1:7" ht="18.75" customHeight="1" x14ac:dyDescent="0.5">
      <c r="A14" s="34" t="s">
        <v>16</v>
      </c>
      <c r="B14" s="42" t="s">
        <v>43</v>
      </c>
      <c r="C14" s="35">
        <v>1882.529288</v>
      </c>
      <c r="D14" s="35">
        <v>1840.577783</v>
      </c>
      <c r="E14" s="43">
        <v>562.07515899999999</v>
      </c>
      <c r="F14" s="43">
        <v>632.38651000000004</v>
      </c>
      <c r="G14" s="36">
        <f t="shared" si="0"/>
        <v>12.509243625904496</v>
      </c>
    </row>
    <row r="15" spans="1:7" ht="18.75" customHeight="1" x14ac:dyDescent="0.5">
      <c r="A15" s="34" t="s">
        <v>17</v>
      </c>
      <c r="B15" s="42" t="s">
        <v>47</v>
      </c>
      <c r="C15" s="35">
        <v>2018.1184909999999</v>
      </c>
      <c r="D15" s="35">
        <v>1893.698159</v>
      </c>
      <c r="E15" s="43">
        <v>538.68442500000003</v>
      </c>
      <c r="F15" s="43">
        <v>602.27672700000005</v>
      </c>
      <c r="G15" s="36">
        <f t="shared" si="0"/>
        <v>11.805112427373412</v>
      </c>
    </row>
    <row r="16" spans="1:7" ht="19.5" customHeight="1" x14ac:dyDescent="0.5">
      <c r="A16" s="37"/>
      <c r="B16" s="38" t="s">
        <v>3</v>
      </c>
      <c r="C16" s="39">
        <v>38516.351927999996</v>
      </c>
      <c r="D16" s="39">
        <v>39466.655968999999</v>
      </c>
      <c r="E16" s="39">
        <v>10855.357663000001</v>
      </c>
      <c r="F16" s="39">
        <v>11437.646992</v>
      </c>
      <c r="G16" s="40">
        <f t="shared" si="0"/>
        <v>5.3640731800547332</v>
      </c>
    </row>
    <row r="17" spans="1:7" ht="19.5" customHeight="1" x14ac:dyDescent="0.5">
      <c r="A17" s="37"/>
      <c r="B17" s="38" t="s">
        <v>40</v>
      </c>
      <c r="C17" s="39">
        <v>62003.782197</v>
      </c>
      <c r="D17" s="39">
        <v>59925.782521000001</v>
      </c>
      <c r="E17" s="39">
        <v>16321.575348</v>
      </c>
      <c r="F17" s="39">
        <v>15490.484173999999</v>
      </c>
      <c r="G17" s="40">
        <f t="shared" si="0"/>
        <v>-5.0919789069370722</v>
      </c>
    </row>
    <row r="18" spans="1:7" s="9" customFormat="1" ht="19.5" customHeight="1" x14ac:dyDescent="0.2">
      <c r="A18" s="37"/>
      <c r="B18" s="38" t="s">
        <v>1</v>
      </c>
      <c r="C18" s="39">
        <v>100520.134125</v>
      </c>
      <c r="D18" s="39">
        <v>99392.43849</v>
      </c>
      <c r="E18" s="39">
        <v>27176.933011000001</v>
      </c>
      <c r="F18" s="39">
        <v>26928.131165999999</v>
      </c>
      <c r="G18" s="40">
        <f t="shared" si="0"/>
        <v>-0.91548904690348232</v>
      </c>
    </row>
    <row r="19" spans="1:7" ht="33" customHeight="1" x14ac:dyDescent="0.55000000000000004">
      <c r="A19" s="50" t="s">
        <v>18</v>
      </c>
      <c r="B19" s="50"/>
      <c r="C19" s="28"/>
      <c r="D19" s="28"/>
      <c r="E19" s="28"/>
      <c r="F19" s="28"/>
      <c r="G19" s="14" t="s">
        <v>10</v>
      </c>
    </row>
    <row r="20" spans="1:7" ht="18" customHeight="1" x14ac:dyDescent="0.5">
      <c r="A20" s="46" t="s">
        <v>2</v>
      </c>
      <c r="B20" s="53" t="s">
        <v>20</v>
      </c>
      <c r="C20" s="44">
        <v>2561</v>
      </c>
      <c r="D20" s="44">
        <v>2562</v>
      </c>
      <c r="E20" s="16">
        <v>2562</v>
      </c>
      <c r="F20" s="17">
        <v>2563</v>
      </c>
      <c r="G20" s="47" t="s">
        <v>28</v>
      </c>
    </row>
    <row r="21" spans="1:7" ht="18.75" customHeight="1" x14ac:dyDescent="0.5">
      <c r="A21" s="46"/>
      <c r="B21" s="54"/>
      <c r="C21" s="45"/>
      <c r="D21" s="45"/>
      <c r="E21" s="46" t="s">
        <v>45</v>
      </c>
      <c r="F21" s="46"/>
      <c r="G21" s="48"/>
    </row>
    <row r="22" spans="1:7" ht="18.75" customHeight="1" x14ac:dyDescent="0.5">
      <c r="A22" s="34">
        <v>1</v>
      </c>
      <c r="B22" s="42" t="s">
        <v>23</v>
      </c>
      <c r="C22" s="35">
        <v>74775.360820999995</v>
      </c>
      <c r="D22" s="35">
        <v>77131.461263999998</v>
      </c>
      <c r="E22" s="43">
        <v>18020.717723000002</v>
      </c>
      <c r="F22" s="43">
        <v>13275.092419000001</v>
      </c>
      <c r="G22" s="36">
        <f t="shared" ref="G22:G34" si="1">(F22-E22)*100/E22</f>
        <v>-26.334274677323855</v>
      </c>
    </row>
    <row r="23" spans="1:7" ht="18.75" customHeight="1" x14ac:dyDescent="0.5">
      <c r="A23" s="34">
        <v>2</v>
      </c>
      <c r="B23" s="42" t="s">
        <v>44</v>
      </c>
      <c r="C23" s="35">
        <v>0</v>
      </c>
      <c r="D23" s="35">
        <v>4249.4250009999996</v>
      </c>
      <c r="E23" s="43">
        <v>46.409773000000001</v>
      </c>
      <c r="F23" s="43">
        <v>3326.338647</v>
      </c>
      <c r="G23" s="36">
        <f t="shared" si="1"/>
        <v>7067.3236733995664</v>
      </c>
    </row>
    <row r="24" spans="1:7" ht="18.75" customHeight="1" x14ac:dyDescent="0.5">
      <c r="A24" s="34">
        <v>3</v>
      </c>
      <c r="B24" s="42" t="s">
        <v>7</v>
      </c>
      <c r="C24" s="35">
        <v>3352.546965</v>
      </c>
      <c r="D24" s="35">
        <v>3505.0792809999998</v>
      </c>
      <c r="E24" s="43">
        <v>1108.347702</v>
      </c>
      <c r="F24" s="43">
        <v>1264.669856</v>
      </c>
      <c r="G24" s="36">
        <f t="shared" si="1"/>
        <v>14.104071648086473</v>
      </c>
    </row>
    <row r="25" spans="1:7" ht="18.75" customHeight="1" x14ac:dyDescent="0.5">
      <c r="A25" s="34" t="s">
        <v>9</v>
      </c>
      <c r="B25" s="42" t="s">
        <v>31</v>
      </c>
      <c r="C25" s="35">
        <v>742.93318399999998</v>
      </c>
      <c r="D25" s="35">
        <v>1178.7810549999999</v>
      </c>
      <c r="E25" s="43">
        <v>314.03000500000002</v>
      </c>
      <c r="F25" s="43">
        <v>627.86122999999998</v>
      </c>
      <c r="G25" s="36">
        <f t="shared" si="1"/>
        <v>99.93670031626435</v>
      </c>
    </row>
    <row r="26" spans="1:7" ht="18.75" customHeight="1" x14ac:dyDescent="0.5">
      <c r="A26" s="34" t="s">
        <v>14</v>
      </c>
      <c r="B26" s="42" t="s">
        <v>49</v>
      </c>
      <c r="C26" s="35">
        <v>1108.7898680000001</v>
      </c>
      <c r="D26" s="35">
        <v>918.73029499999996</v>
      </c>
      <c r="E26" s="43">
        <v>249.23739</v>
      </c>
      <c r="F26" s="43">
        <v>359.79937799999999</v>
      </c>
      <c r="G26" s="36">
        <f t="shared" si="1"/>
        <v>44.360113063292786</v>
      </c>
    </row>
    <row r="27" spans="1:7" ht="18.75" customHeight="1" x14ac:dyDescent="0.5">
      <c r="A27" s="34" t="s">
        <v>11</v>
      </c>
      <c r="B27" s="42" t="s">
        <v>30</v>
      </c>
      <c r="C27" s="35">
        <v>897.96779000000004</v>
      </c>
      <c r="D27" s="35">
        <v>888.32324000000006</v>
      </c>
      <c r="E27" s="43">
        <v>269.96650799999998</v>
      </c>
      <c r="F27" s="43">
        <v>306.77178500000002</v>
      </c>
      <c r="G27" s="36">
        <f t="shared" si="1"/>
        <v>13.633275206122994</v>
      </c>
    </row>
    <row r="28" spans="1:7" ht="18.75" customHeight="1" x14ac:dyDescent="0.5">
      <c r="A28" s="34" t="s">
        <v>12</v>
      </c>
      <c r="B28" s="42" t="s">
        <v>24</v>
      </c>
      <c r="C28" s="35">
        <v>2365.6787380000001</v>
      </c>
      <c r="D28" s="35">
        <v>1606.721</v>
      </c>
      <c r="E28" s="43">
        <v>478.13099999999997</v>
      </c>
      <c r="F28" s="43">
        <v>282.83049999999997</v>
      </c>
      <c r="G28" s="36">
        <f t="shared" si="1"/>
        <v>-40.846650813270841</v>
      </c>
    </row>
    <row r="29" spans="1:7" ht="18.75" customHeight="1" x14ac:dyDescent="0.5">
      <c r="A29" s="34" t="s">
        <v>13</v>
      </c>
      <c r="B29" s="42" t="s">
        <v>41</v>
      </c>
      <c r="C29" s="35">
        <v>125.86411099999999</v>
      </c>
      <c r="D29" s="35">
        <v>167.06328500000001</v>
      </c>
      <c r="E29" s="43">
        <v>42.212108000000001</v>
      </c>
      <c r="F29" s="43">
        <v>154.374593</v>
      </c>
      <c r="G29" s="36">
        <f t="shared" si="1"/>
        <v>265.71164131390924</v>
      </c>
    </row>
    <row r="30" spans="1:7" ht="18.75" customHeight="1" x14ac:dyDescent="0.5">
      <c r="A30" s="34" t="s">
        <v>16</v>
      </c>
      <c r="B30" s="42" t="s">
        <v>51</v>
      </c>
      <c r="C30" s="35">
        <v>343.34734700000001</v>
      </c>
      <c r="D30" s="35">
        <v>358.27335399999998</v>
      </c>
      <c r="E30" s="43">
        <v>98.655505000000005</v>
      </c>
      <c r="F30" s="43">
        <v>114.71785</v>
      </c>
      <c r="G30" s="36">
        <f t="shared" si="1"/>
        <v>16.28124553211703</v>
      </c>
    </row>
    <row r="31" spans="1:7" s="3" customFormat="1" ht="17.25" customHeight="1" x14ac:dyDescent="0.4">
      <c r="A31" s="34" t="s">
        <v>17</v>
      </c>
      <c r="B31" s="42" t="s">
        <v>48</v>
      </c>
      <c r="C31" s="35">
        <v>137.68652800000001</v>
      </c>
      <c r="D31" s="35">
        <v>236.10235399999999</v>
      </c>
      <c r="E31" s="43">
        <v>64.857668000000004</v>
      </c>
      <c r="F31" s="43">
        <v>97.452848000000003</v>
      </c>
      <c r="G31" s="36">
        <f t="shared" si="1"/>
        <v>50.256478540054815</v>
      </c>
    </row>
    <row r="32" spans="1:7" s="4" customFormat="1" ht="19.5" customHeight="1" x14ac:dyDescent="0.4">
      <c r="A32" s="37"/>
      <c r="B32" s="38" t="s">
        <v>3</v>
      </c>
      <c r="C32" s="39">
        <v>83850.175352000006</v>
      </c>
      <c r="D32" s="39">
        <v>90239.960128999999</v>
      </c>
      <c r="E32" s="39">
        <v>20692.565382000001</v>
      </c>
      <c r="F32" s="39">
        <v>19809.909105999999</v>
      </c>
      <c r="G32" s="40">
        <f t="shared" si="1"/>
        <v>-4.2655720047539605</v>
      </c>
    </row>
    <row r="33" spans="1:7" ht="19.5" customHeight="1" x14ac:dyDescent="0.5">
      <c r="A33" s="41"/>
      <c r="B33" s="38" t="s">
        <v>40</v>
      </c>
      <c r="C33" s="39">
        <v>4264.8866580000004</v>
      </c>
      <c r="D33" s="39">
        <v>3630.5558059999998</v>
      </c>
      <c r="E33" s="39">
        <v>889.45214399999998</v>
      </c>
      <c r="F33" s="39">
        <v>870.82515100000001</v>
      </c>
      <c r="G33" s="40">
        <f t="shared" si="1"/>
        <v>-2.0942096913985258</v>
      </c>
    </row>
    <row r="34" spans="1:7" s="9" customFormat="1" ht="19.5" customHeight="1" x14ac:dyDescent="0.2">
      <c r="A34" s="41" t="s">
        <v>4</v>
      </c>
      <c r="B34" s="38" t="s">
        <v>1</v>
      </c>
      <c r="C34" s="39">
        <v>88115.062009999994</v>
      </c>
      <c r="D34" s="39">
        <v>93870.515935000003</v>
      </c>
      <c r="E34" s="39">
        <v>21582.017526</v>
      </c>
      <c r="F34" s="39">
        <v>20680.734257</v>
      </c>
      <c r="G34" s="40">
        <f t="shared" si="1"/>
        <v>-4.1760844087639981</v>
      </c>
    </row>
    <row r="35" spans="1:7" s="1" customFormat="1" ht="19.5" customHeight="1" x14ac:dyDescent="0.5">
      <c r="A35" s="6" t="s">
        <v>22</v>
      </c>
      <c r="B35" s="7"/>
      <c r="C35" s="8"/>
      <c r="D35" s="8"/>
      <c r="E35" s="30"/>
      <c r="F35" s="30"/>
      <c r="G35" s="5" t="s">
        <v>42</v>
      </c>
    </row>
    <row r="36" spans="1:7" s="15" customFormat="1" ht="15.75" customHeight="1" x14ac:dyDescent="0.2">
      <c r="A36" s="19" t="s">
        <v>37</v>
      </c>
      <c r="B36" s="20"/>
      <c r="C36" s="21"/>
      <c r="D36" s="21"/>
      <c r="E36" s="31"/>
      <c r="F36" s="31"/>
      <c r="G36" s="11" t="s">
        <v>21</v>
      </c>
    </row>
    <row r="37" spans="1:7" s="15" customFormat="1" ht="15.75" customHeight="1" x14ac:dyDescent="0.2">
      <c r="A37" s="23" t="s">
        <v>33</v>
      </c>
      <c r="B37" s="20"/>
      <c r="C37" s="21"/>
      <c r="D37" s="21"/>
      <c r="E37" s="25"/>
      <c r="F37" s="25"/>
      <c r="G37" s="10" t="s">
        <v>0</v>
      </c>
    </row>
    <row r="38" spans="1:7" s="26" customFormat="1" ht="15.75" customHeight="1" x14ac:dyDescent="0.2">
      <c r="A38" s="19" t="s">
        <v>34</v>
      </c>
      <c r="B38" s="23"/>
      <c r="C38" s="24"/>
      <c r="D38" s="24"/>
      <c r="E38" s="25"/>
      <c r="F38" s="25"/>
      <c r="G38" s="22"/>
    </row>
    <row r="39" spans="1:7" s="26" customFormat="1" ht="15.75" customHeight="1" x14ac:dyDescent="0.2">
      <c r="A39" s="22" t="s">
        <v>35</v>
      </c>
      <c r="B39" s="27"/>
      <c r="C39" s="22"/>
      <c r="D39" s="22"/>
      <c r="E39" s="25"/>
      <c r="F39" s="25"/>
      <c r="G39" s="22"/>
    </row>
    <row r="40" spans="1:7" s="26" customFormat="1" ht="15.75" customHeight="1" x14ac:dyDescent="0.2">
      <c r="A40" s="18" t="s">
        <v>36</v>
      </c>
      <c r="B40" s="24"/>
      <c r="E40" s="32"/>
      <c r="F40" s="32"/>
    </row>
  </sheetData>
  <mergeCells count="16">
    <mergeCell ref="C20:C21"/>
    <mergeCell ref="E21:F21"/>
    <mergeCell ref="G20:G21"/>
    <mergeCell ref="G4:G5"/>
    <mergeCell ref="A1:G1"/>
    <mergeCell ref="D4:D5"/>
    <mergeCell ref="D20:D21"/>
    <mergeCell ref="A2:G2"/>
    <mergeCell ref="A3:B3"/>
    <mergeCell ref="A19:B19"/>
    <mergeCell ref="A4:A5"/>
    <mergeCell ref="B4:B5"/>
    <mergeCell ref="C4:C5"/>
    <mergeCell ref="E5:F5"/>
    <mergeCell ref="A20:A21"/>
    <mergeCell ref="B20:B21"/>
  </mergeCells>
  <phoneticPr fontId="10" type="noConversion"/>
  <pageMargins left="0.77" right="0.16" top="0.44" bottom="0.18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2020-04-20T06:48:20Z</cp:lastPrinted>
  <dcterms:created xsi:type="dcterms:W3CDTF">2010-02-25T05:00:19Z</dcterms:created>
  <dcterms:modified xsi:type="dcterms:W3CDTF">2020-07-01T07:57:49Z</dcterms:modified>
</cp:coreProperties>
</file>