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 Drive D 63\3. ขั้นตอน Update Opendata สพร.ของ คท.(เริ่มปี 61-62-63)\สถานการณ์ ขึ้น Web xu 60_CSV  Operdata (25 เมย 61)\2. ปี 2563 พย.-ธค( 22 เมย.64)\6. พฤศจิกายน 63\"/>
    </mc:Choice>
  </mc:AlternateContent>
  <xr:revisionPtr revIDLastSave="0" documentId="13_ncr:1_{4307A32C-D537-4E6A-8C32-C5013AC9AC76}" xr6:coauthVersionLast="36" xr6:coauthVersionMax="36" xr10:uidLastSave="{00000000-0000-0000-0000-000000000000}"/>
  <bookViews>
    <workbookView xWindow="0" yWindow="90" windowWidth="13035" windowHeight="12030" xr2:uid="{00000000-000D-0000-FFFF-FFFF00000000}"/>
  </bookViews>
  <sheets>
    <sheet name="สินค้า" sheetId="6" r:id="rId1"/>
  </sheets>
  <externalReferences>
    <externalReference r:id="rId2"/>
  </externalReferences>
  <definedNames>
    <definedName name="_xlnm.Print_Area" localSheetId="0">สินค้า!$A$1:$G$41</definedName>
  </definedNames>
  <calcPr calcId="191029"/>
</workbook>
</file>

<file path=xl/calcChain.xml><?xml version="1.0" encoding="utf-8"?>
<calcChain xmlns="http://schemas.openxmlformats.org/spreadsheetml/2006/main">
  <c r="G30" i="6" l="1"/>
  <c r="G35" i="6" l="1"/>
  <c r="G34" i="6"/>
  <c r="G33" i="6"/>
  <c r="G32" i="6"/>
  <c r="G31" i="6"/>
  <c r="G29" i="6"/>
  <c r="G28" i="6"/>
  <c r="G27" i="6"/>
  <c r="G26" i="6"/>
  <c r="G25" i="6"/>
  <c r="G23" i="6"/>
  <c r="G8" i="6"/>
  <c r="G9" i="6"/>
  <c r="G10" i="6"/>
  <c r="G11" i="6"/>
  <c r="G12" i="6"/>
  <c r="G13" i="6"/>
  <c r="G14" i="6"/>
  <c r="G15" i="6"/>
  <c r="G16" i="6"/>
  <c r="G17" i="6"/>
  <c r="G18" i="6"/>
  <c r="G19" i="6"/>
  <c r="G7" i="6"/>
  <c r="A21" i="6" l="1"/>
  <c r="A8" i="6"/>
  <c r="A7" i="6"/>
  <c r="A5" i="6"/>
</calcChain>
</file>

<file path=xl/sharedStrings.xml><?xml version="1.0" encoding="utf-8"?>
<sst xmlns="http://schemas.openxmlformats.org/spreadsheetml/2006/main" count="43" uniqueCount="37">
  <si>
    <t>กรมการค้าต่างประเทศ</t>
  </si>
  <si>
    <t>หน่วย : ล้านบาท</t>
  </si>
  <si>
    <t>: 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</si>
  <si>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</si>
  <si>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</si>
  <si>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</si>
  <si>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 xml:space="preserve">มูลค่าการค้าชายแดนไทย - สปป.ลาว  (รายสินค้า) </t>
  </si>
  <si>
    <t>: การส่งออก</t>
  </si>
  <si>
    <t>น้ำมันดีเซล</t>
  </si>
  <si>
    <t>สินค้าปศุสัตว์อื่น ๆ</t>
  </si>
  <si>
    <t>ผักและของปรุงแต่งจากผัก</t>
  </si>
  <si>
    <t>ลวดและสายเคเบิล ที่หุ้มฉนวน</t>
  </si>
  <si>
    <t>ที่มา :  ศูนย์เทคโนโลยีสารสนเทศและการสื่อสาร   กรมการค้าต่างประเทศ โดยความร่วมมือจากกรมศุลกากร</t>
  </si>
  <si>
    <t>ทองแดงและผลิตภัณฑ์</t>
  </si>
  <si>
    <t>% YoY</t>
  </si>
  <si>
    <t>เครื่องรับวิทยุโทรศัพท์ โทรเลข โทรทัศน์</t>
  </si>
  <si>
    <t>รวม 10 อันดับ</t>
  </si>
  <si>
    <t>อื่น ๆ</t>
  </si>
  <si>
    <t>มูลค่ารวม</t>
  </si>
  <si>
    <t>สินค้าแร่และเชื้อเพลิงอื่น ๆ</t>
  </si>
  <si>
    <t>กลุ่มความร่วมมือฯ  6</t>
  </si>
  <si>
    <t>สินค้าอุตสาหกรรมอื่น ๆ</t>
  </si>
  <si>
    <t>น้ำมันสำเร็จรูปอื่น ๆ</t>
  </si>
  <si>
    <t>รถยนต์นั่ง</t>
  </si>
  <si>
    <t>เครื่องสำอาง เครื่องหอมและสบู่</t>
  </si>
  <si>
    <t>สินค้าอุตสาหกรรมการเกษตรอื่น ๆ</t>
  </si>
  <si>
    <t>ปูนซิเมนต์</t>
  </si>
  <si>
    <t>ปุ๋ย</t>
  </si>
  <si>
    <t>ทองคำ</t>
  </si>
  <si>
    <t>N/A</t>
  </si>
  <si>
    <t>ปี 2561-2563 (มกราคม-พฤศจิกายน)</t>
  </si>
  <si>
    <t>(มกราคม-พฤศจิกายน)</t>
  </si>
  <si>
    <t>เครื่องโทรสาร โทรศัพท์ อุปกรณ์และส่วนประกอบ</t>
  </si>
  <si>
    <t>เชื้อเพลิงอื่น ๆ</t>
  </si>
  <si>
    <t>เครื่องดื่มที่ไม่มีแอลกอฮอล์</t>
  </si>
  <si>
    <t>เครื่องรับ-ส่งสัญญาณ ฯ</t>
  </si>
  <si>
    <t>ผลไม้อื่น ๆ และของปรุงแต่งฯ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</si>
</sst>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1"/>
      <color indexed="8"/>
      <name val="Calibri"/>
      <family val="2"/>
      <charset val="222"/>
    </font>
    <font>
      <b/>
      <sz val="18"/>
      <name val="AngsanaUPC"/>
      <family val="1"/>
      <charset val="222"/>
    </font>
    <font>
      <sz val="12"/>
      <name val="AngsanaUPC"/>
      <family val="1"/>
    </font>
    <font>
      <b/>
      <sz val="12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4"/>
      <color rgb="FFC00000"/>
      <name val="Angsana New"/>
      <family val="1"/>
    </font>
    <font>
      <sz val="12"/>
      <color rgb="FFC00000"/>
      <name val="Angsana New"/>
      <family val="1"/>
    </font>
    <font>
      <sz val="14"/>
      <color rgb="FFC00000"/>
      <name val="Angsana New"/>
      <family val="1"/>
    </font>
    <font>
      <sz val="16"/>
      <color rgb="FFC00000"/>
      <name val="Angsana New"/>
      <family val="1"/>
    </font>
    <font>
      <sz val="12"/>
      <color indexed="8"/>
      <name val="Angsana New"/>
      <family val="1"/>
    </font>
    <font>
      <sz val="14"/>
      <color rgb="FF000000"/>
      <name val="Angsana New"/>
      <family val="1"/>
    </font>
    <font>
      <sz val="16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6"/>
      <color rgb="FF000000"/>
      <name val="Angsana New"/>
      <family val="1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9">
    <xf numFmtId="0" fontId="0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8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9" fillId="0" borderId="0" xfId="0" applyFont="1" applyAlignment="1"/>
    <xf numFmtId="0" fontId="6" fillId="0" borderId="0" xfId="0" applyFont="1"/>
    <xf numFmtId="0" fontId="12" fillId="5" borderId="0" xfId="0" applyFont="1" applyFill="1"/>
    <xf numFmtId="0" fontId="6" fillId="5" borderId="0" xfId="0" applyFont="1" applyFill="1"/>
    <xf numFmtId="49" fontId="5" fillId="0" borderId="0" xfId="68" applyNumberFormat="1" applyFont="1" applyAlignment="1"/>
    <xf numFmtId="49" fontId="6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4" fillId="5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right"/>
    </xf>
    <xf numFmtId="0" fontId="18" fillId="0" borderId="0" xfId="0" applyFont="1"/>
    <xf numFmtId="0" fontId="16" fillId="5" borderId="2" xfId="0" applyFont="1" applyFill="1" applyBorder="1" applyAlignment="1">
      <alignment vertical="center"/>
    </xf>
    <xf numFmtId="49" fontId="18" fillId="0" borderId="0" xfId="0" applyNumberFormat="1" applyFont="1" applyAlignment="1">
      <alignment horizontal="right"/>
    </xf>
    <xf numFmtId="0" fontId="19" fillId="0" borderId="0" xfId="0" applyFont="1"/>
    <xf numFmtId="0" fontId="20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0" fillId="4" borderId="0" xfId="2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2" fontId="4" fillId="5" borderId="1" xfId="1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justify"/>
    </xf>
    <xf numFmtId="49" fontId="4" fillId="7" borderId="1" xfId="0" applyNumberFormat="1" applyFont="1" applyFill="1" applyBorder="1" applyAlignment="1">
      <alignment horizontal="left" vertical="center" wrapText="1" shrinkToFit="1"/>
    </xf>
    <xf numFmtId="2" fontId="4" fillId="7" borderId="1" xfId="1" applyNumberFormat="1" applyFont="1" applyFill="1" applyBorder="1" applyAlignment="1">
      <alignment horizontal="right"/>
    </xf>
    <xf numFmtId="0" fontId="4" fillId="7" borderId="1" xfId="0" applyFont="1" applyFill="1" applyBorder="1" applyAlignment="1">
      <alignment vertical="justify"/>
    </xf>
    <xf numFmtId="0" fontId="4" fillId="7" borderId="1" xfId="0" applyFont="1" applyFill="1" applyBorder="1" applyAlignment="1">
      <alignment horizontal="center" vertical="center"/>
    </xf>
    <xf numFmtId="49" fontId="21" fillId="8" borderId="1" xfId="0" applyNumberFormat="1" applyFont="1" applyFill="1" applyBorder="1" applyAlignment="1">
      <alignment horizontal="left" vertical="center" wrapText="1" shrinkToFit="1"/>
    </xf>
    <xf numFmtId="4" fontId="21" fillId="8" borderId="1" xfId="0" applyNumberFormat="1" applyFont="1" applyFill="1" applyBorder="1" applyAlignment="1">
      <alignment horizontal="right" vertical="center" wrapText="1" shrinkToFit="1"/>
    </xf>
    <xf numFmtId="0" fontId="7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22" fillId="8" borderId="1" xfId="0" applyNumberFormat="1" applyFont="1" applyFill="1" applyBorder="1" applyAlignment="1">
      <alignment horizontal="left" vertical="center" wrapText="1" shrinkToFit="1"/>
    </xf>
    <xf numFmtId="4" fontId="22" fillId="8" borderId="1" xfId="0" applyNumberFormat="1" applyFont="1" applyFill="1" applyBorder="1" applyAlignment="1">
      <alignment horizontal="right" vertical="center" wrapText="1" shrinkToFit="1"/>
    </xf>
    <xf numFmtId="2" fontId="7" fillId="5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justify"/>
    </xf>
    <xf numFmtId="49" fontId="7" fillId="7" borderId="1" xfId="0" applyNumberFormat="1" applyFont="1" applyFill="1" applyBorder="1" applyAlignment="1">
      <alignment horizontal="left" vertical="center" wrapText="1" shrinkToFit="1"/>
    </xf>
    <xf numFmtId="2" fontId="7" fillId="7" borderId="1" xfId="1" applyNumberFormat="1" applyFont="1" applyFill="1" applyBorder="1" applyAlignment="1">
      <alignment horizontal="right"/>
    </xf>
    <xf numFmtId="4" fontId="23" fillId="8" borderId="1" xfId="0" applyNumberFormat="1" applyFont="1" applyFill="1" applyBorder="1" applyAlignment="1">
      <alignment horizontal="right" vertical="center" wrapText="1" shrinkToFit="1"/>
    </xf>
    <xf numFmtId="4" fontId="23" fillId="7" borderId="1" xfId="0" applyNumberFormat="1" applyFont="1" applyFill="1" applyBorder="1" applyAlignment="1">
      <alignment horizontal="right" vertical="center" wrapText="1" shrinkToFit="1"/>
    </xf>
    <xf numFmtId="4" fontId="24" fillId="8" borderId="1" xfId="0" applyNumberFormat="1" applyFont="1" applyFill="1" applyBorder="1" applyAlignment="1">
      <alignment horizontal="right" vertical="center" wrapText="1" shrinkToFit="1"/>
    </xf>
    <xf numFmtId="4" fontId="24" fillId="7" borderId="1" xfId="0" applyNumberFormat="1" applyFont="1" applyFill="1" applyBorder="1" applyAlignment="1">
      <alignment horizontal="right" vertical="center" wrapText="1" shrinkToFit="1"/>
    </xf>
    <xf numFmtId="0" fontId="2" fillId="5" borderId="0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quotePrefix="1" applyFont="1" applyFill="1" applyBorder="1" applyAlignment="1">
      <alignment horizontal="center" vertical="center" wrapText="1"/>
    </xf>
    <xf numFmtId="0" fontId="7" fillId="7" borderId="1" xfId="0" quotePrefix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</cellXfs>
  <cellStyles count="69">
    <cellStyle name="Comma" xfId="1" builtinId="3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Comma 2 4" xfId="5" xr:uid="{00000000-0005-0000-0000-000004000000}"/>
    <cellStyle name="Comma 2 5" xfId="6" xr:uid="{00000000-0005-0000-0000-000005000000}"/>
    <cellStyle name="Comma 2 6" xfId="7" xr:uid="{00000000-0005-0000-0000-000006000000}"/>
    <cellStyle name="Comma 2 7" xfId="8" xr:uid="{00000000-0005-0000-0000-000007000000}"/>
    <cellStyle name="Comma 6 2" xfId="9" xr:uid="{00000000-0005-0000-0000-000008000000}"/>
    <cellStyle name="Comma 6 3" xfId="10" xr:uid="{00000000-0005-0000-0000-000009000000}"/>
    <cellStyle name="Normal" xfId="0" builtinId="0"/>
    <cellStyle name="Normal 2 10" xfId="11" xr:uid="{00000000-0005-0000-0000-00000B000000}"/>
    <cellStyle name="Normal 2 11" xfId="12" xr:uid="{00000000-0005-0000-0000-00000C000000}"/>
    <cellStyle name="Normal 2 12" xfId="13" xr:uid="{00000000-0005-0000-0000-00000D000000}"/>
    <cellStyle name="Normal 2 13" xfId="14" xr:uid="{00000000-0005-0000-0000-00000E000000}"/>
    <cellStyle name="Normal 2 14" xfId="15" xr:uid="{00000000-0005-0000-0000-00000F000000}"/>
    <cellStyle name="Normal 2 15" xfId="16" xr:uid="{00000000-0005-0000-0000-000010000000}"/>
    <cellStyle name="Normal 2 16" xfId="17" xr:uid="{00000000-0005-0000-0000-000011000000}"/>
    <cellStyle name="Normal 2 17" xfId="18" xr:uid="{00000000-0005-0000-0000-000012000000}"/>
    <cellStyle name="Normal 2 18" xfId="19" xr:uid="{00000000-0005-0000-0000-000013000000}"/>
    <cellStyle name="Normal 2 19" xfId="20" xr:uid="{00000000-0005-0000-0000-000014000000}"/>
    <cellStyle name="Normal 2 2" xfId="21" xr:uid="{00000000-0005-0000-0000-000015000000}"/>
    <cellStyle name="Normal 2 20" xfId="22" xr:uid="{00000000-0005-0000-0000-000016000000}"/>
    <cellStyle name="Normal 2 21" xfId="23" xr:uid="{00000000-0005-0000-0000-000017000000}"/>
    <cellStyle name="Normal 2 22" xfId="24" xr:uid="{00000000-0005-0000-0000-000018000000}"/>
    <cellStyle name="Normal 2 23" xfId="25" xr:uid="{00000000-0005-0000-0000-000019000000}"/>
    <cellStyle name="Normal 2 24" xfId="26" xr:uid="{00000000-0005-0000-0000-00001A000000}"/>
    <cellStyle name="Normal 2 3" xfId="27" xr:uid="{00000000-0005-0000-0000-00001B000000}"/>
    <cellStyle name="Normal 2 3 10" xfId="28" xr:uid="{00000000-0005-0000-0000-00001C000000}"/>
    <cellStyle name="Normal 2 3 11" xfId="29" xr:uid="{00000000-0005-0000-0000-00001D000000}"/>
    <cellStyle name="Normal 2 3 12" xfId="30" xr:uid="{00000000-0005-0000-0000-00001E000000}"/>
    <cellStyle name="Normal 2 3 13" xfId="31" xr:uid="{00000000-0005-0000-0000-00001F000000}"/>
    <cellStyle name="Normal 2 3 14" xfId="32" xr:uid="{00000000-0005-0000-0000-000020000000}"/>
    <cellStyle name="Normal 2 3 2" xfId="33" xr:uid="{00000000-0005-0000-0000-000021000000}"/>
    <cellStyle name="Normal 2 3 3" xfId="34" xr:uid="{00000000-0005-0000-0000-000022000000}"/>
    <cellStyle name="Normal 2 3 4" xfId="35" xr:uid="{00000000-0005-0000-0000-000023000000}"/>
    <cellStyle name="Normal 2 3 5" xfId="36" xr:uid="{00000000-0005-0000-0000-000024000000}"/>
    <cellStyle name="Normal 2 3 6" xfId="37" xr:uid="{00000000-0005-0000-0000-000025000000}"/>
    <cellStyle name="Normal 2 3 7" xfId="38" xr:uid="{00000000-0005-0000-0000-000026000000}"/>
    <cellStyle name="Normal 2 3 8" xfId="39" xr:uid="{00000000-0005-0000-0000-000027000000}"/>
    <cellStyle name="Normal 2 3 9" xfId="40" xr:uid="{00000000-0005-0000-0000-000028000000}"/>
    <cellStyle name="Normal 2 4" xfId="41" xr:uid="{00000000-0005-0000-0000-000029000000}"/>
    <cellStyle name="Normal 2 5" xfId="42" xr:uid="{00000000-0005-0000-0000-00002A000000}"/>
    <cellStyle name="Normal 2 6" xfId="43" xr:uid="{00000000-0005-0000-0000-00002B000000}"/>
    <cellStyle name="Normal 2 7" xfId="44" xr:uid="{00000000-0005-0000-0000-00002C000000}"/>
    <cellStyle name="Normal 2 8" xfId="45" xr:uid="{00000000-0005-0000-0000-00002D000000}"/>
    <cellStyle name="Normal 2 9" xfId="46" xr:uid="{00000000-0005-0000-0000-00002E000000}"/>
    <cellStyle name="Normal 3 10" xfId="47" xr:uid="{00000000-0005-0000-0000-00002F000000}"/>
    <cellStyle name="Normal 3 11" xfId="48" xr:uid="{00000000-0005-0000-0000-000030000000}"/>
    <cellStyle name="Normal 3 12" xfId="49" xr:uid="{00000000-0005-0000-0000-000031000000}"/>
    <cellStyle name="Normal 3 13" xfId="50" xr:uid="{00000000-0005-0000-0000-000032000000}"/>
    <cellStyle name="Normal 3 14" xfId="51" xr:uid="{00000000-0005-0000-0000-000033000000}"/>
    <cellStyle name="Normal 3 15" xfId="52" xr:uid="{00000000-0005-0000-0000-000034000000}"/>
    <cellStyle name="Normal 3 16" xfId="53" xr:uid="{00000000-0005-0000-0000-000035000000}"/>
    <cellStyle name="Normal 3 17" xfId="54" xr:uid="{00000000-0005-0000-0000-000036000000}"/>
    <cellStyle name="Normal 3 18" xfId="55" xr:uid="{00000000-0005-0000-0000-000037000000}"/>
    <cellStyle name="Normal 3 19" xfId="56" xr:uid="{00000000-0005-0000-0000-000038000000}"/>
    <cellStyle name="Normal 3 2" xfId="57" xr:uid="{00000000-0005-0000-0000-000039000000}"/>
    <cellStyle name="Normal 3 20" xfId="58" xr:uid="{00000000-0005-0000-0000-00003A000000}"/>
    <cellStyle name="Normal 3 21" xfId="59" xr:uid="{00000000-0005-0000-0000-00003B000000}"/>
    <cellStyle name="Normal 3 22" xfId="60" xr:uid="{00000000-0005-0000-0000-00003C000000}"/>
    <cellStyle name="Normal 3 3" xfId="61" xr:uid="{00000000-0005-0000-0000-00003D000000}"/>
    <cellStyle name="Normal 3 4" xfId="62" xr:uid="{00000000-0005-0000-0000-00003E000000}"/>
    <cellStyle name="Normal 3 5" xfId="63" xr:uid="{00000000-0005-0000-0000-00003F000000}"/>
    <cellStyle name="Normal 3 6" xfId="64" xr:uid="{00000000-0005-0000-0000-000040000000}"/>
    <cellStyle name="Normal 3 7" xfId="65" xr:uid="{00000000-0005-0000-0000-000041000000}"/>
    <cellStyle name="Normal 3 8" xfId="66" xr:uid="{00000000-0005-0000-0000-000042000000}"/>
    <cellStyle name="Normal 3 9" xfId="67" xr:uid="{00000000-0005-0000-0000-000043000000}"/>
    <cellStyle name="Percent" xfId="6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1;&#3634;&#3623;-&#3585;&#3633;&#3617;&#3614;&#3641;&#3594;&#3634;_&#3585;&#3614;.53/&#3619;&#3634;&#3618;&#3585;&#3634;&#3619;&#3626;&#3636;&#3609;&#3588;&#3657;&#3634;&#3594;&#3634;&#3618;&#3649;&#3604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นค้าที่มีศักยภาพ51"/>
      <sheetName val="รหัส EX"/>
      <sheetName val="รหัส IM"/>
      <sheetName val="สินค้าเป้าหมาย 5 อันดับปี52"/>
      <sheetName val="กัมพูชา_กพ53"/>
      <sheetName val="ลาว_กพ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ลำดับที่</v>
          </cell>
        </row>
        <row r="6">
          <cell r="A6">
            <v>1</v>
          </cell>
        </row>
        <row r="7">
          <cell r="A7">
            <v>2</v>
          </cell>
        </row>
        <row r="25">
          <cell r="A25" t="str">
            <v>ลำดับที่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view="pageLayout" topLeftCell="A7" zoomScale="80" zoomScaleNormal="100" zoomScalePageLayoutView="80" workbookViewId="0">
      <selection activeCell="G29" sqref="G29"/>
    </sheetView>
  </sheetViews>
  <sheetFormatPr defaultColWidth="9.140625" defaultRowHeight="23.25"/>
  <cols>
    <col min="1" max="1" width="7.140625" style="1" customWidth="1"/>
    <col min="2" max="2" width="28.28515625" style="1" customWidth="1"/>
    <col min="3" max="3" width="11" style="3" customWidth="1"/>
    <col min="4" max="4" width="9.140625" style="3" customWidth="1"/>
    <col min="5" max="6" width="10.42578125" style="17" customWidth="1"/>
    <col min="7" max="7" width="7.7109375" style="1" customWidth="1"/>
    <col min="8" max="16384" width="9.140625" style="1"/>
  </cols>
  <sheetData>
    <row r="1" spans="1:8" ht="15.75" customHeight="1">
      <c r="A1" s="5"/>
      <c r="B1" s="5"/>
      <c r="C1" s="5"/>
      <c r="D1" s="5"/>
      <c r="E1" s="14"/>
      <c r="F1" s="14"/>
      <c r="G1" s="5"/>
    </row>
    <row r="2" spans="1:8" ht="15.75" customHeight="1">
      <c r="A2" s="52" t="s">
        <v>6</v>
      </c>
      <c r="B2" s="52"/>
      <c r="C2" s="52"/>
      <c r="D2" s="52"/>
      <c r="E2" s="52"/>
      <c r="F2" s="52"/>
      <c r="G2" s="52"/>
      <c r="H2" s="4"/>
    </row>
    <row r="3" spans="1:8" ht="15.75" customHeight="1">
      <c r="A3" s="52" t="s">
        <v>30</v>
      </c>
      <c r="B3" s="52"/>
      <c r="C3" s="52"/>
      <c r="D3" s="52"/>
      <c r="E3" s="52"/>
      <c r="F3" s="52"/>
      <c r="G3" s="52"/>
    </row>
    <row r="4" spans="1:8" ht="21.75" customHeight="1">
      <c r="A4" s="6" t="s">
        <v>7</v>
      </c>
      <c r="B4" s="7"/>
      <c r="C4" s="12"/>
      <c r="D4" s="12"/>
      <c r="E4" s="15"/>
      <c r="F4" s="15"/>
      <c r="G4" s="13" t="s">
        <v>1</v>
      </c>
    </row>
    <row r="5" spans="1:8" ht="15" customHeight="1">
      <c r="A5" s="53" t="str">
        <f>[1]ลาว_กพ53!A4</f>
        <v>ลำดับที่</v>
      </c>
      <c r="B5" s="53" t="s">
        <v>3</v>
      </c>
      <c r="C5" s="53">
        <v>2561</v>
      </c>
      <c r="D5" s="53">
        <v>2562</v>
      </c>
      <c r="E5" s="36">
        <v>2562</v>
      </c>
      <c r="F5" s="36">
        <v>2563</v>
      </c>
      <c r="G5" s="54" t="s">
        <v>14</v>
      </c>
    </row>
    <row r="6" spans="1:8" ht="15" customHeight="1">
      <c r="A6" s="53"/>
      <c r="B6" s="53"/>
      <c r="C6" s="53"/>
      <c r="D6" s="53"/>
      <c r="E6" s="53" t="s">
        <v>31</v>
      </c>
      <c r="F6" s="53"/>
      <c r="G6" s="54"/>
    </row>
    <row r="7" spans="1:8" ht="17.25" customHeight="1">
      <c r="A7" s="29">
        <f>[1]ลาว_กพ53!A6</f>
        <v>1</v>
      </c>
      <c r="B7" s="37" t="s">
        <v>8</v>
      </c>
      <c r="C7" s="38">
        <v>18177.62095</v>
      </c>
      <c r="D7" s="38">
        <v>14359.548046</v>
      </c>
      <c r="E7" s="48">
        <v>13120.186390999999</v>
      </c>
      <c r="F7" s="48">
        <v>8713.1727879999999</v>
      </c>
      <c r="G7" s="30">
        <f>(F7-E7)*100/E7</f>
        <v>-33.589565511226738</v>
      </c>
    </row>
    <row r="8" spans="1:8" ht="17.25" customHeight="1">
      <c r="A8" s="29">
        <f>[1]ลาว_กพ53!A7</f>
        <v>2</v>
      </c>
      <c r="B8" s="37" t="s">
        <v>9</v>
      </c>
      <c r="C8" s="38">
        <v>5942.0691059999999</v>
      </c>
      <c r="D8" s="38">
        <v>7570.5418099999997</v>
      </c>
      <c r="E8" s="48">
        <v>6738.7162019999996</v>
      </c>
      <c r="F8" s="48">
        <v>6029.920658</v>
      </c>
      <c r="G8" s="30">
        <f t="shared" ref="G8:G19" si="0">(F8-E8)*100/E8</f>
        <v>-10.518257821714387</v>
      </c>
    </row>
    <row r="9" spans="1:8" ht="17.25" customHeight="1">
      <c r="A9" s="31">
        <v>3</v>
      </c>
      <c r="B9" s="37" t="s">
        <v>22</v>
      </c>
      <c r="C9" s="38">
        <v>7003.4851550000003</v>
      </c>
      <c r="D9" s="38">
        <v>6358.0481220000001</v>
      </c>
      <c r="E9" s="48">
        <v>5810.34548</v>
      </c>
      <c r="F9" s="48">
        <v>4709.0061340000002</v>
      </c>
      <c r="G9" s="30">
        <f t="shared" si="0"/>
        <v>-18.954799672256318</v>
      </c>
    </row>
    <row r="10" spans="1:8" ht="17.25" customHeight="1">
      <c r="A10" s="29">
        <v>4</v>
      </c>
      <c r="B10" s="37" t="s">
        <v>23</v>
      </c>
      <c r="C10" s="38">
        <v>8214.7921189999997</v>
      </c>
      <c r="D10" s="38">
        <v>6530.7778010000002</v>
      </c>
      <c r="E10" s="48">
        <v>6098.2747390000004</v>
      </c>
      <c r="F10" s="48">
        <v>3629.1711209999999</v>
      </c>
      <c r="G10" s="30">
        <f t="shared" si="0"/>
        <v>-40.488559857912961</v>
      </c>
    </row>
    <row r="11" spans="1:8" ht="17.25" customHeight="1">
      <c r="A11" s="29">
        <v>5</v>
      </c>
      <c r="B11" s="37" t="s">
        <v>21</v>
      </c>
      <c r="C11" s="38">
        <v>4329.4900879999996</v>
      </c>
      <c r="D11" s="38">
        <v>4162.9368569999997</v>
      </c>
      <c r="E11" s="48">
        <v>3727.8280770000001</v>
      </c>
      <c r="F11" s="48">
        <v>3445.4735300000002</v>
      </c>
      <c r="G11" s="30">
        <f t="shared" si="0"/>
        <v>-7.5742373620198444</v>
      </c>
    </row>
    <row r="12" spans="1:8" ht="17.25" customHeight="1">
      <c r="A12" s="29">
        <v>6</v>
      </c>
      <c r="B12" s="37" t="s">
        <v>19</v>
      </c>
      <c r="C12" s="38">
        <v>1288.7650880000001</v>
      </c>
      <c r="D12" s="38">
        <v>2249.8892099999998</v>
      </c>
      <c r="E12" s="48">
        <v>1848.045431</v>
      </c>
      <c r="F12" s="48">
        <v>3082.2188179999998</v>
      </c>
      <c r="G12" s="30">
        <f t="shared" si="0"/>
        <v>66.782632412460416</v>
      </c>
    </row>
    <row r="13" spans="1:8" ht="17.25" customHeight="1">
      <c r="A13" s="31">
        <v>7</v>
      </c>
      <c r="B13" s="37" t="s">
        <v>24</v>
      </c>
      <c r="C13" s="38">
        <v>3398.2115170000002</v>
      </c>
      <c r="D13" s="38">
        <v>3228.7573240000002</v>
      </c>
      <c r="E13" s="48">
        <v>3018.1732440000001</v>
      </c>
      <c r="F13" s="48">
        <v>2904.2627440000001</v>
      </c>
      <c r="G13" s="30">
        <f t="shared" si="0"/>
        <v>-3.7741537940689516</v>
      </c>
    </row>
    <row r="14" spans="1:8" ht="17.25" customHeight="1">
      <c r="A14" s="29">
        <v>8</v>
      </c>
      <c r="B14" s="37" t="s">
        <v>34</v>
      </c>
      <c r="C14" s="38">
        <v>2369.507822</v>
      </c>
      <c r="D14" s="38">
        <v>2552.4277059999999</v>
      </c>
      <c r="E14" s="48">
        <v>2354.3287869999999</v>
      </c>
      <c r="F14" s="48">
        <v>2562.5723969999999</v>
      </c>
      <c r="G14" s="30">
        <f t="shared" si="0"/>
        <v>8.8451371426908505</v>
      </c>
    </row>
    <row r="15" spans="1:8" ht="17.25" customHeight="1">
      <c r="A15" s="31">
        <v>9</v>
      </c>
      <c r="B15" s="37" t="s">
        <v>32</v>
      </c>
      <c r="C15" s="38">
        <v>1127.3221599999999</v>
      </c>
      <c r="D15" s="38">
        <v>1759.8531720000001</v>
      </c>
      <c r="E15" s="48">
        <v>1599.2024260000001</v>
      </c>
      <c r="F15" s="48">
        <v>2396.4979060000001</v>
      </c>
      <c r="G15" s="30">
        <f t="shared" si="0"/>
        <v>49.85581981602121</v>
      </c>
    </row>
    <row r="16" spans="1:8" ht="17.25" customHeight="1">
      <c r="A16" s="29">
        <v>10</v>
      </c>
      <c r="B16" s="37" t="s">
        <v>25</v>
      </c>
      <c r="C16" s="38">
        <v>2838.6839749999999</v>
      </c>
      <c r="D16" s="38">
        <v>2488.1294379999999</v>
      </c>
      <c r="E16" s="48">
        <v>2264.1815350000002</v>
      </c>
      <c r="F16" s="48">
        <v>2289.198085</v>
      </c>
      <c r="G16" s="30">
        <f t="shared" si="0"/>
        <v>1.1048826966076208</v>
      </c>
    </row>
    <row r="17" spans="1:7" ht="19.5" customHeight="1">
      <c r="A17" s="32"/>
      <c r="B17" s="33" t="s">
        <v>16</v>
      </c>
      <c r="C17" s="49">
        <v>54689.947979999997</v>
      </c>
      <c r="D17" s="49">
        <v>51260.909485999997</v>
      </c>
      <c r="E17" s="49">
        <v>46579.282312000003</v>
      </c>
      <c r="F17" s="49">
        <v>39761.494181000002</v>
      </c>
      <c r="G17" s="34">
        <f t="shared" si="0"/>
        <v>-14.636954011727155</v>
      </c>
    </row>
    <row r="18" spans="1:7" ht="19.5" customHeight="1">
      <c r="A18" s="35"/>
      <c r="B18" s="33" t="s">
        <v>17</v>
      </c>
      <c r="C18" s="49">
        <v>74117.680772000007</v>
      </c>
      <c r="D18" s="49">
        <v>66630.236287000007</v>
      </c>
      <c r="E18" s="49">
        <v>61002.685828000001</v>
      </c>
      <c r="F18" s="49">
        <v>53845.108993000002</v>
      </c>
      <c r="G18" s="34">
        <f t="shared" si="0"/>
        <v>-11.733215903281916</v>
      </c>
    </row>
    <row r="19" spans="1:7" ht="19.899999999999999" customHeight="1">
      <c r="A19" s="35"/>
      <c r="B19" s="33" t="s">
        <v>18</v>
      </c>
      <c r="C19" s="49">
        <v>128807.628752</v>
      </c>
      <c r="D19" s="49">
        <v>117891.145773</v>
      </c>
      <c r="E19" s="49">
        <v>107581.96814</v>
      </c>
      <c r="F19" s="49">
        <v>93606.603174000003</v>
      </c>
      <c r="G19" s="34">
        <f t="shared" si="0"/>
        <v>-12.990434370761264</v>
      </c>
    </row>
    <row r="20" spans="1:7" ht="24.75" customHeight="1">
      <c r="A20" s="6" t="s">
        <v>2</v>
      </c>
      <c r="B20" s="7"/>
      <c r="C20" s="12"/>
      <c r="D20" s="12"/>
      <c r="E20" s="15"/>
      <c r="F20" s="15"/>
      <c r="G20" s="13" t="s">
        <v>1</v>
      </c>
    </row>
    <row r="21" spans="1:7" ht="15" customHeight="1">
      <c r="A21" s="56" t="str">
        <f>[1]ลาว_กพ53!A25</f>
        <v>ลำดับที่</v>
      </c>
      <c r="B21" s="56" t="s">
        <v>4</v>
      </c>
      <c r="C21" s="56">
        <v>2561</v>
      </c>
      <c r="D21" s="56">
        <v>2562</v>
      </c>
      <c r="E21" s="39">
        <v>2562</v>
      </c>
      <c r="F21" s="39">
        <v>2563</v>
      </c>
      <c r="G21" s="55" t="s">
        <v>14</v>
      </c>
    </row>
    <row r="22" spans="1:7" ht="15" customHeight="1">
      <c r="A22" s="56"/>
      <c r="B22" s="56"/>
      <c r="C22" s="56"/>
      <c r="D22" s="56"/>
      <c r="E22" s="56" t="s">
        <v>31</v>
      </c>
      <c r="F22" s="56"/>
      <c r="G22" s="55"/>
    </row>
    <row r="23" spans="1:7" ht="19.5" customHeight="1">
      <c r="A23" s="40">
        <v>1</v>
      </c>
      <c r="B23" s="41" t="s">
        <v>33</v>
      </c>
      <c r="C23" s="42">
        <v>45790.25821</v>
      </c>
      <c r="D23" s="42">
        <v>43473.729366</v>
      </c>
      <c r="E23" s="50">
        <v>41046.187216999999</v>
      </c>
      <c r="F23" s="50">
        <v>50564.276737</v>
      </c>
      <c r="G23" s="43">
        <f>(F23-E23)*100/E23</f>
        <v>23.188729977964719</v>
      </c>
    </row>
    <row r="24" spans="1:7" ht="19.5" customHeight="1">
      <c r="A24" s="40">
        <v>2</v>
      </c>
      <c r="B24" s="41" t="s">
        <v>28</v>
      </c>
      <c r="C24" s="42">
        <v>0</v>
      </c>
      <c r="D24" s="42">
        <v>0</v>
      </c>
      <c r="E24" s="50">
        <v>0</v>
      </c>
      <c r="F24" s="50">
        <v>5455.8027419999999</v>
      </c>
      <c r="G24" s="43" t="s">
        <v>29</v>
      </c>
    </row>
    <row r="25" spans="1:7" ht="19.5" customHeight="1">
      <c r="A25" s="40">
        <v>3</v>
      </c>
      <c r="B25" s="41" t="s">
        <v>13</v>
      </c>
      <c r="C25" s="42">
        <v>11903.586020000001</v>
      </c>
      <c r="D25" s="42">
        <v>12717.341689000001</v>
      </c>
      <c r="E25" s="50">
        <v>11669.377775999999</v>
      </c>
      <c r="F25" s="50">
        <v>4650.4432280000001</v>
      </c>
      <c r="G25" s="43">
        <f t="shared" ref="G25:G35" si="1">(F25-E25)*100/E25</f>
        <v>-60.148318811270265</v>
      </c>
    </row>
    <row r="26" spans="1:7" ht="19.5" customHeight="1">
      <c r="A26" s="40">
        <v>4</v>
      </c>
      <c r="B26" s="41" t="s">
        <v>10</v>
      </c>
      <c r="C26" s="42">
        <v>2935.546773</v>
      </c>
      <c r="D26" s="42">
        <v>2816.0681770000001</v>
      </c>
      <c r="E26" s="50">
        <v>2298.1161430000002</v>
      </c>
      <c r="F26" s="50">
        <v>4231.9309389999999</v>
      </c>
      <c r="G26" s="43">
        <f t="shared" si="1"/>
        <v>84.147826988220217</v>
      </c>
    </row>
    <row r="27" spans="1:7" ht="19.5" customHeight="1">
      <c r="A27" s="40">
        <v>5</v>
      </c>
      <c r="B27" s="41" t="s">
        <v>35</v>
      </c>
      <c r="C27" s="42">
        <v>8311.8201050000007</v>
      </c>
      <c r="D27" s="42">
        <v>6875.3994409999996</v>
      </c>
      <c r="E27" s="50">
        <v>6456.1997439999996</v>
      </c>
      <c r="F27" s="50">
        <v>4105.3996450000004</v>
      </c>
      <c r="G27" s="43">
        <f t="shared" si="1"/>
        <v>-36.411514392575761</v>
      </c>
    </row>
    <row r="28" spans="1:7" ht="19.5" customHeight="1">
      <c r="A28" s="44">
        <v>6</v>
      </c>
      <c r="B28" s="41" t="s">
        <v>26</v>
      </c>
      <c r="C28" s="42">
        <v>1914.36995</v>
      </c>
      <c r="D28" s="42">
        <v>2249.4941050000002</v>
      </c>
      <c r="E28" s="50">
        <v>2062.6585989999999</v>
      </c>
      <c r="F28" s="50">
        <v>1562.637154</v>
      </c>
      <c r="G28" s="43">
        <f t="shared" si="1"/>
        <v>-24.241599906180106</v>
      </c>
    </row>
    <row r="29" spans="1:7" ht="19.5" customHeight="1">
      <c r="A29" s="40">
        <v>7</v>
      </c>
      <c r="B29" s="41" t="s">
        <v>15</v>
      </c>
      <c r="C29" s="42">
        <v>5134.3429319999996</v>
      </c>
      <c r="D29" s="42">
        <v>3258.912343</v>
      </c>
      <c r="E29" s="50">
        <v>3071.2959270000001</v>
      </c>
      <c r="F29" s="50">
        <v>1495.4550750000001</v>
      </c>
      <c r="G29" s="43">
        <f t="shared" si="1"/>
        <v>-51.308662188708716</v>
      </c>
    </row>
    <row r="30" spans="1:7" ht="19.5" customHeight="1">
      <c r="A30" s="40">
        <v>8</v>
      </c>
      <c r="B30" s="41" t="s">
        <v>36</v>
      </c>
      <c r="C30" s="42">
        <v>141.914872</v>
      </c>
      <c r="D30" s="42">
        <v>395.34204</v>
      </c>
      <c r="E30" s="50">
        <v>359.17227100000002</v>
      </c>
      <c r="F30" s="50">
        <v>753.56485799999996</v>
      </c>
      <c r="G30" s="43">
        <f t="shared" si="1"/>
        <v>109.80596745454214</v>
      </c>
    </row>
    <row r="31" spans="1:7" ht="19.5" customHeight="1">
      <c r="A31" s="40">
        <v>9</v>
      </c>
      <c r="B31" s="41" t="s">
        <v>27</v>
      </c>
      <c r="C31" s="42">
        <v>789.144317</v>
      </c>
      <c r="D31" s="42">
        <v>827.87012700000002</v>
      </c>
      <c r="E31" s="50">
        <v>807.87182299999995</v>
      </c>
      <c r="F31" s="50">
        <v>729.72663899999998</v>
      </c>
      <c r="G31" s="43">
        <f t="shared" si="1"/>
        <v>-9.6729681337085047</v>
      </c>
    </row>
    <row r="32" spans="1:7" ht="19.5" customHeight="1">
      <c r="A32" s="40">
        <v>10</v>
      </c>
      <c r="B32" s="41" t="s">
        <v>11</v>
      </c>
      <c r="C32" s="42">
        <v>943.77518199999997</v>
      </c>
      <c r="D32" s="42">
        <v>937.91610500000002</v>
      </c>
      <c r="E32" s="50">
        <v>862.78509299999996</v>
      </c>
      <c r="F32" s="50">
        <v>467.349918</v>
      </c>
      <c r="G32" s="43">
        <f t="shared" si="1"/>
        <v>-45.832406958380304</v>
      </c>
    </row>
    <row r="33" spans="1:7" ht="20.25" customHeight="1">
      <c r="A33" s="45"/>
      <c r="B33" s="46" t="s">
        <v>16</v>
      </c>
      <c r="C33" s="51">
        <v>77864.758361</v>
      </c>
      <c r="D33" s="51">
        <v>73552.073392999999</v>
      </c>
      <c r="E33" s="51">
        <v>68633.664592999994</v>
      </c>
      <c r="F33" s="51">
        <v>74016.586934999999</v>
      </c>
      <c r="G33" s="47">
        <f t="shared" si="1"/>
        <v>7.8429767285790746</v>
      </c>
    </row>
    <row r="34" spans="1:7" ht="17.25" customHeight="1">
      <c r="A34" s="45"/>
      <c r="B34" s="46" t="s">
        <v>17</v>
      </c>
      <c r="C34" s="51">
        <v>6895.6860470000001</v>
      </c>
      <c r="D34" s="51">
        <v>6003.3153320000001</v>
      </c>
      <c r="E34" s="51">
        <v>5523.6379559999996</v>
      </c>
      <c r="F34" s="51">
        <v>4604.7900149999996</v>
      </c>
      <c r="G34" s="47">
        <f t="shared" si="1"/>
        <v>-16.634832846021528</v>
      </c>
    </row>
    <row r="35" spans="1:7" s="2" customFormat="1" ht="23.25" customHeight="1">
      <c r="A35" s="45"/>
      <c r="B35" s="46" t="s">
        <v>18</v>
      </c>
      <c r="C35" s="51">
        <v>84760.444407999996</v>
      </c>
      <c r="D35" s="51">
        <v>79555.388724999997</v>
      </c>
      <c r="E35" s="51">
        <v>74157.302549</v>
      </c>
      <c r="F35" s="51">
        <v>78621.376950000005</v>
      </c>
      <c r="G35" s="47">
        <f t="shared" si="1"/>
        <v>6.0197367589662987</v>
      </c>
    </row>
    <row r="36" spans="1:7" s="2" customFormat="1" ht="16.5" customHeight="1">
      <c r="A36" s="8" t="s">
        <v>12</v>
      </c>
      <c r="B36" s="9"/>
      <c r="C36" s="10"/>
      <c r="D36" s="10"/>
      <c r="E36" s="16"/>
      <c r="F36" s="16"/>
      <c r="G36" s="11" t="s">
        <v>20</v>
      </c>
    </row>
    <row r="37" spans="1:7" s="23" customFormat="1" ht="17.25" customHeight="1">
      <c r="A37" s="19"/>
      <c r="B37" s="20"/>
      <c r="C37" s="24"/>
      <c r="D37" s="24"/>
      <c r="E37" s="25"/>
      <c r="F37" s="25"/>
      <c r="G37" s="11" t="s">
        <v>5</v>
      </c>
    </row>
    <row r="38" spans="1:7" s="23" customFormat="1" ht="17.25" customHeight="1">
      <c r="A38" s="22"/>
      <c r="B38" s="20"/>
      <c r="C38" s="24"/>
      <c r="D38" s="24"/>
      <c r="E38" s="25"/>
      <c r="F38" s="25"/>
      <c r="G38" s="11" t="s">
        <v>0</v>
      </c>
    </row>
    <row r="39" spans="1:7" s="23" customFormat="1" ht="17.25" customHeight="1">
      <c r="A39" s="19"/>
      <c r="B39" s="22"/>
      <c r="E39" s="26"/>
      <c r="F39" s="26"/>
    </row>
    <row r="40" spans="1:7" s="27" customFormat="1" ht="17.25" customHeight="1">
      <c r="A40" s="21"/>
      <c r="E40" s="28"/>
      <c r="F40" s="28"/>
    </row>
    <row r="41" spans="1:7" s="27" customFormat="1" ht="17.25" customHeight="1">
      <c r="A41" s="18"/>
      <c r="E41" s="28"/>
      <c r="F41" s="28"/>
    </row>
    <row r="42" spans="1:7">
      <c r="C42" s="1"/>
      <c r="D42" s="1"/>
    </row>
    <row r="43" spans="1:7">
      <c r="C43" s="1"/>
      <c r="D43" s="1"/>
    </row>
    <row r="44" spans="1:7">
      <c r="C44" s="1"/>
      <c r="D44" s="1"/>
    </row>
    <row r="45" spans="1:7">
      <c r="C45" s="1"/>
      <c r="D45" s="1"/>
    </row>
    <row r="46" spans="1:7">
      <c r="C46" s="1"/>
      <c r="D46" s="1"/>
    </row>
    <row r="47" spans="1:7">
      <c r="C47" s="1"/>
      <c r="D47" s="1"/>
    </row>
    <row r="48" spans="1:7">
      <c r="C48" s="1"/>
      <c r="D48" s="1"/>
    </row>
    <row r="49" spans="3:4">
      <c r="C49" s="1"/>
      <c r="D49" s="1"/>
    </row>
    <row r="50" spans="3:4">
      <c r="C50" s="1"/>
      <c r="D50" s="1"/>
    </row>
  </sheetData>
  <mergeCells count="14">
    <mergeCell ref="G21:G22"/>
    <mergeCell ref="A21:A22"/>
    <mergeCell ref="B21:B22"/>
    <mergeCell ref="C21:C22"/>
    <mergeCell ref="E22:F22"/>
    <mergeCell ref="D21:D22"/>
    <mergeCell ref="A2:G2"/>
    <mergeCell ref="A3:G3"/>
    <mergeCell ref="B5:B6"/>
    <mergeCell ref="G5:G6"/>
    <mergeCell ref="A5:A6"/>
    <mergeCell ref="C5:C6"/>
    <mergeCell ref="E6:F6"/>
    <mergeCell ref="D5:D6"/>
  </mergeCells>
  <pageMargins left="0.4" right="0" top="0.32" bottom="0" header="0.28000000000000003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2020-04-20T06:50:59Z</cp:lastPrinted>
  <dcterms:created xsi:type="dcterms:W3CDTF">2010-02-25T04:50:23Z</dcterms:created>
  <dcterms:modified xsi:type="dcterms:W3CDTF">2021-04-22T06:57:30Z</dcterms:modified>
</cp:coreProperties>
</file>