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035" windowHeight="12030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23" i="6" l="1"/>
  <c r="G30" i="6"/>
  <c r="G35" i="6"/>
  <c r="G32" i="6"/>
  <c r="G31" i="6"/>
  <c r="G29" i="6"/>
  <c r="G28" i="6"/>
  <c r="G27" i="6"/>
  <c r="G26" i="6"/>
  <c r="G25" i="6"/>
  <c r="G24" i="6"/>
  <c r="G8" i="6"/>
  <c r="G9" i="6"/>
  <c r="G10" i="6"/>
  <c r="G11" i="6"/>
  <c r="G12" i="6"/>
  <c r="G13" i="6"/>
  <c r="G14" i="6"/>
  <c r="G15" i="6"/>
  <c r="G16" i="6"/>
  <c r="G19" i="6"/>
  <c r="G7" i="6"/>
  <c r="B35" i="6"/>
  <c r="B34" i="6"/>
  <c r="B33" i="6"/>
  <c r="A21" i="6"/>
  <c r="B19" i="6"/>
  <c r="B18" i="6"/>
  <c r="B17" i="6"/>
  <c r="A8" i="6"/>
  <c r="A7" i="6"/>
  <c r="A5" i="6"/>
  <c r="G17" i="6" l="1"/>
  <c r="G33" i="6"/>
  <c r="G34" i="6"/>
  <c r="G18" i="6"/>
</calcChain>
</file>

<file path=xl/sharedStrings.xml><?xml version="1.0" encoding="utf-8"?>
<sst xmlns="http://schemas.openxmlformats.org/spreadsheetml/2006/main" count="41" uniqueCount="38">
  <si>
    <t>กรมการค้าต่างประเทศ</t>
  </si>
  <si>
    <t>หน่วย : ล้านบาท</t>
  </si>
  <si>
    <t>รถยนต์ อุปกรณ์และส่วนประกอบ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</si>
  <si>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</si>
  <si>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</si>
  <si>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</si>
  <si>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</si>
  <si>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</si>
  <si>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</si>
  <si>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</si>
  <si>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ผลิตภัณฑ์เหล็กและเหล็กกล้า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</si>
  <si>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</si>
  <si>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</si>
  <si>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</si>
  <si>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</si>
  <si>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</si>
  <si>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สินค้าอุตสาหกรรมอื่น ๆ</t>
  </si>
  <si>
    <t>ปุ๋ย</t>
  </si>
  <si>
    <t>% YoY</t>
  </si>
  <si>
    <t>เหล็กและเหล็กกล้า</t>
  </si>
  <si>
    <t>เครื่องรับวิทยุโทรศัพท์ โทรเลข โทรทัศน์</t>
  </si>
  <si>
    <t>เครื่องสำอาง เครื่องหอมและสบู่</t>
  </si>
  <si>
    <t>กลุ่มความร่วมมือฯ  2</t>
  </si>
  <si>
    <t>น้ำมันสำเร็จรูปอื่น ๆ</t>
  </si>
  <si>
    <t>ปูนซีเมนต์</t>
  </si>
  <si>
    <t>สินค้าอุตสาหกรรมการเกษตรอื่น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</si>
  <si>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</si>
  <si>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</si>
  <si>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</si>
  <si>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</si>
  <si>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ผลิตภัณฑ์จากแร่อื่น ๆ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</si>
  <si>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</si>
  <si>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เชื้อเพลิงอื่น ๆ</t>
  </si>
  <si>
    <t>(มกราคม-สิงหาคม)</t>
  </si>
  <si>
    <t>ปี 2560-2562 (มกราคม-สิงหาคม)</t>
  </si>
  <si>
    <t>เครื่องรับ-ส่งสัญญาณและอุปกรณ์ติดตั้ง  (โทรศัพท์ วิทยุ โทรเลข  โทรทัศน์ อุปกรณ</t>
  </si>
  <si>
    <t>รองเท้า</t>
  </si>
  <si>
    <t>เครื่องดื่มที่ไม่มีแอลกอฮอล์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</si>
</sst>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26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color rgb="FF000000"/>
      <name val="Angsana New"/>
      <family val="1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b/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4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right"/>
    </xf>
    <xf numFmtId="4" fontId="17" fillId="8" borderId="2" xfId="0" applyNumberFormat="1" applyFont="1" applyFill="1" applyBorder="1" applyAlignment="1">
      <alignment horizontal="right" vertical="center" wrapText="1" shrinkToFit="1"/>
    </xf>
    <xf numFmtId="0" fontId="7" fillId="7" borderId="10" xfId="0" applyFont="1" applyFill="1" applyBorder="1" applyAlignment="1">
      <alignment horizontal="center" vertical="center"/>
    </xf>
    <xf numFmtId="0" fontId="20" fillId="0" borderId="0" xfId="0" applyFont="1"/>
    <xf numFmtId="0" fontId="18" fillId="5" borderId="7" xfId="0" applyFont="1" applyFill="1" applyBorder="1" applyAlignment="1">
      <alignment vertical="center"/>
    </xf>
    <xf numFmtId="0" fontId="18" fillId="5" borderId="4" xfId="0" applyFont="1" applyFill="1" applyBorder="1" applyAlignment="1">
      <alignment vertical="center"/>
    </xf>
    <xf numFmtId="49" fontId="20" fillId="0" borderId="0" xfId="0" applyNumberFormat="1" applyFont="1" applyAlignment="1">
      <alignment horizontal="right"/>
    </xf>
    <xf numFmtId="0" fontId="21" fillId="0" borderId="0" xfId="0" applyFont="1"/>
    <xf numFmtId="2" fontId="4" fillId="5" borderId="2" xfId="1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justify"/>
    </xf>
    <xf numFmtId="0" fontId="4" fillId="7" borderId="2" xfId="0" applyFont="1" applyFill="1" applyBorder="1" applyAlignment="1">
      <alignment vertical="justify"/>
    </xf>
    <xf numFmtId="0" fontId="6" fillId="0" borderId="2" xfId="0" applyFont="1" applyFill="1" applyBorder="1" applyAlignment="1">
      <alignment horizontal="center" vertical="center"/>
    </xf>
    <xf numFmtId="2" fontId="4" fillId="7" borderId="2" xfId="1" applyNumberFormat="1" applyFont="1" applyFill="1" applyBorder="1" applyAlignment="1">
      <alignment horizontal="right"/>
    </xf>
    <xf numFmtId="43" fontId="4" fillId="5" borderId="2" xfId="1" applyFont="1" applyFill="1" applyBorder="1" applyAlignment="1">
      <alignment horizontal="right" vertical="center" wrapText="1"/>
    </xf>
    <xf numFmtId="187" fontId="4" fillId="5" borderId="2" xfId="1" applyNumberFormat="1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left" vertical="justify"/>
    </xf>
    <xf numFmtId="0" fontId="22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4" borderId="0" xfId="2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49" fontId="17" fillId="8" borderId="2" xfId="0" applyNumberFormat="1" applyFont="1" applyFill="1" applyBorder="1" applyAlignment="1">
      <alignment horizontal="left" vertical="center" wrapText="1" shrinkToFit="1"/>
    </xf>
    <xf numFmtId="4" fontId="25" fillId="7" borderId="2" xfId="0" applyNumberFormat="1" applyFont="1" applyFill="1" applyBorder="1" applyAlignment="1">
      <alignment horizontal="right" vertical="center" wrapText="1" shrinkToFit="1"/>
    </xf>
    <xf numFmtId="4" fontId="25" fillId="8" borderId="2" xfId="0" applyNumberFormat="1" applyFont="1" applyFill="1" applyBorder="1" applyAlignment="1">
      <alignment horizontal="right" vertical="center" wrapText="1" shrinkToFit="1"/>
    </xf>
    <xf numFmtId="0" fontId="2" fillId="5" borderId="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6" xfId="0" quotePrefix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</cellXfs>
  <cellStyles count="69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6 2" xfId="9"/>
    <cellStyle name="Comma 6 3" xfId="10"/>
    <cellStyle name="Normal" xfId="0" builtinId="0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1"/>
    <cellStyle name="Normal 2 20" xfId="22"/>
    <cellStyle name="Normal 2 21" xfId="23"/>
    <cellStyle name="Normal 2 22" xfId="24"/>
    <cellStyle name="Normal 2 23" xfId="25"/>
    <cellStyle name="Normal 2 24" xfId="26"/>
    <cellStyle name="Normal 2 3" xfId="27"/>
    <cellStyle name="Normal 2 3 10" xfId="28"/>
    <cellStyle name="Normal 2 3 11" xfId="29"/>
    <cellStyle name="Normal 2 3 12" xfId="30"/>
    <cellStyle name="Normal 2 3 13" xfId="31"/>
    <cellStyle name="Normal 2 3 14" xfId="32"/>
    <cellStyle name="Normal 2 3 2" xfId="33"/>
    <cellStyle name="Normal 2 3 3" xfId="34"/>
    <cellStyle name="Normal 2 3 4" xfId="35"/>
    <cellStyle name="Normal 2 3 5" xfId="36"/>
    <cellStyle name="Normal 2 3 6" xfId="37"/>
    <cellStyle name="Normal 2 3 7" xfId="38"/>
    <cellStyle name="Normal 2 3 8" xfId="39"/>
    <cellStyle name="Normal 2 3 9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 10" xfId="47"/>
    <cellStyle name="Normal 3 11" xfId="48"/>
    <cellStyle name="Normal 3 12" xfId="49"/>
    <cellStyle name="Normal 3 13" xfId="50"/>
    <cellStyle name="Normal 3 14" xfId="51"/>
    <cellStyle name="Normal 3 15" xfId="52"/>
    <cellStyle name="Normal 3 16" xfId="53"/>
    <cellStyle name="Normal 3 17" xfId="54"/>
    <cellStyle name="Normal 3 18" xfId="55"/>
    <cellStyle name="Normal 3 19" xfId="56"/>
    <cellStyle name="Normal 3 2" xfId="57"/>
    <cellStyle name="Normal 3 20" xfId="58"/>
    <cellStyle name="Normal 3 21" xfId="59"/>
    <cellStyle name="Normal 3 2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16">
          <cell r="C16" t="str">
            <v>รวม 10 อันดับ</v>
          </cell>
        </row>
        <row r="17">
          <cell r="C17" t="str">
            <v>อื่นๆ</v>
          </cell>
        </row>
        <row r="18">
          <cell r="C18" t="str">
            <v>มูลค่ารวม</v>
          </cell>
        </row>
        <row r="25">
          <cell r="A25" t="str">
            <v>ลำดับที่</v>
          </cell>
        </row>
        <row r="37">
          <cell r="C37" t="str">
            <v>รวม 10 อันดับ</v>
          </cell>
        </row>
        <row r="38">
          <cell r="C38" t="str">
            <v>อื่นๆ</v>
          </cell>
        </row>
        <row r="39">
          <cell r="C39" t="str">
            <v>มูลค่ารวม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zoomScale="120" zoomScaleNormal="100" zoomScalePageLayoutView="120" workbookViewId="0">
      <selection activeCell="E9" sqref="E9"/>
    </sheetView>
  </sheetViews>
  <sheetFormatPr defaultColWidth="9.125" defaultRowHeight="23.25"/>
  <cols>
    <col min="1" max="1" width="7.125" style="1" customWidth="1"/>
    <col min="2" max="2" width="29.5" style="1" customWidth="1"/>
    <col min="3" max="4" width="9.25" style="3" customWidth="1"/>
    <col min="5" max="6" width="10.375" style="21" customWidth="1"/>
    <col min="7" max="7" width="7.75" style="1" customWidth="1"/>
    <col min="8" max="16384" width="9.125" style="1"/>
  </cols>
  <sheetData>
    <row r="1" spans="1:8" ht="15.75" customHeight="1">
      <c r="A1" s="5"/>
      <c r="B1" s="5"/>
      <c r="C1" s="5"/>
      <c r="D1" s="5"/>
      <c r="E1" s="17"/>
      <c r="F1" s="17"/>
      <c r="G1" s="5"/>
    </row>
    <row r="2" spans="1:8" ht="15.75" customHeight="1">
      <c r="A2" s="47" t="s">
        <v>7</v>
      </c>
      <c r="B2" s="47"/>
      <c r="C2" s="47"/>
      <c r="D2" s="47"/>
      <c r="E2" s="47"/>
      <c r="F2" s="47"/>
      <c r="G2" s="47"/>
      <c r="H2" s="4"/>
    </row>
    <row r="3" spans="1:8" ht="15.75" customHeight="1">
      <c r="A3" s="47" t="s">
        <v>34</v>
      </c>
      <c r="B3" s="47"/>
      <c r="C3" s="47"/>
      <c r="D3" s="47"/>
      <c r="E3" s="47"/>
      <c r="F3" s="47"/>
      <c r="G3" s="47"/>
    </row>
    <row r="4" spans="1:8" ht="21.75" customHeight="1">
      <c r="A4" s="6" t="s">
        <v>8</v>
      </c>
      <c r="B4" s="7"/>
      <c r="C4" s="13"/>
      <c r="D4" s="13"/>
      <c r="E4" s="18"/>
      <c r="F4" s="18"/>
      <c r="G4" s="14" t="s">
        <v>1</v>
      </c>
    </row>
    <row r="5" spans="1:8" ht="15" customHeight="1">
      <c r="A5" s="48" t="str">
        <f>[1]ลาว_กพ53!A4</f>
        <v>ลำดับที่</v>
      </c>
      <c r="B5" s="48" t="s">
        <v>4</v>
      </c>
      <c r="C5" s="52">
        <v>2560</v>
      </c>
      <c r="D5" s="52">
        <v>2561</v>
      </c>
      <c r="E5" s="43">
        <v>2561</v>
      </c>
      <c r="F5" s="16">
        <v>2562</v>
      </c>
      <c r="G5" s="50" t="s">
        <v>18</v>
      </c>
    </row>
    <row r="6" spans="1:8" ht="15" customHeight="1">
      <c r="A6" s="49"/>
      <c r="B6" s="49"/>
      <c r="C6" s="53"/>
      <c r="D6" s="53"/>
      <c r="E6" s="54" t="s">
        <v>33</v>
      </c>
      <c r="F6" s="55"/>
      <c r="G6" s="51"/>
    </row>
    <row r="7" spans="1:8" ht="17.25" customHeight="1">
      <c r="A7" s="24">
        <f>[1]ลาว_กพ53!A6</f>
        <v>1</v>
      </c>
      <c r="B7" s="44" t="s">
        <v>9</v>
      </c>
      <c r="C7" s="15">
        <v>14158.112671000001</v>
      </c>
      <c r="D7" s="15">
        <v>18177.62095</v>
      </c>
      <c r="E7" s="46">
        <v>12202.026131000001</v>
      </c>
      <c r="F7" s="46">
        <v>10128.118408</v>
      </c>
      <c r="G7" s="22">
        <f>(F7-E7)*100/E7</f>
        <v>-16.996420928251492</v>
      </c>
    </row>
    <row r="8" spans="1:8" ht="17.25" customHeight="1">
      <c r="A8" s="24">
        <f>[1]ลาว_กพ53!A7</f>
        <v>2</v>
      </c>
      <c r="B8" s="44" t="s">
        <v>2</v>
      </c>
      <c r="C8" s="15">
        <v>10416.664162999999</v>
      </c>
      <c r="D8" s="15">
        <v>9252.8521839999994</v>
      </c>
      <c r="E8" s="46">
        <v>6537.872566</v>
      </c>
      <c r="F8" s="46">
        <v>5265.7488919999996</v>
      </c>
      <c r="G8" s="22">
        <f t="shared" ref="G8:G19" si="0">(F8-E8)*100/E8</f>
        <v>-19.457761850783687</v>
      </c>
    </row>
    <row r="9" spans="1:8" ht="17.25" customHeight="1">
      <c r="A9" s="27">
        <v>3</v>
      </c>
      <c r="B9" s="44" t="s">
        <v>11</v>
      </c>
      <c r="C9" s="15">
        <v>4297.6295739999996</v>
      </c>
      <c r="D9" s="15">
        <v>5942.0691059999999</v>
      </c>
      <c r="E9" s="46">
        <v>3948.4838589999999</v>
      </c>
      <c r="F9" s="46">
        <v>4624.5569249999999</v>
      </c>
      <c r="G9" s="22">
        <f t="shared" si="0"/>
        <v>17.122345947014292</v>
      </c>
    </row>
    <row r="10" spans="1:8" ht="17.25" customHeight="1">
      <c r="A10" s="24">
        <v>4</v>
      </c>
      <c r="B10" s="44" t="s">
        <v>23</v>
      </c>
      <c r="C10" s="15">
        <v>6618.5350150000004</v>
      </c>
      <c r="D10" s="15">
        <v>7003.4851550000003</v>
      </c>
      <c r="E10" s="46">
        <v>4757.0063639999998</v>
      </c>
      <c r="F10" s="46">
        <v>4363.8525090000003</v>
      </c>
      <c r="G10" s="22">
        <f t="shared" si="0"/>
        <v>-8.2647325842425463</v>
      </c>
    </row>
    <row r="11" spans="1:8" ht="17.25" customHeight="1">
      <c r="A11" s="24">
        <v>5</v>
      </c>
      <c r="B11" s="44" t="s">
        <v>16</v>
      </c>
      <c r="C11" s="15">
        <v>8561.2579179999993</v>
      </c>
      <c r="D11" s="15">
        <v>4348.6195319999997</v>
      </c>
      <c r="E11" s="46">
        <v>2896.8290489999999</v>
      </c>
      <c r="F11" s="46">
        <v>2741.8096540000001</v>
      </c>
      <c r="G11" s="22">
        <f t="shared" si="0"/>
        <v>-5.3513477108189482</v>
      </c>
    </row>
    <row r="12" spans="1:8" ht="17.25" customHeight="1">
      <c r="A12" s="24">
        <v>6</v>
      </c>
      <c r="B12" s="44" t="s">
        <v>21</v>
      </c>
      <c r="C12" s="15">
        <v>3346.1875460000001</v>
      </c>
      <c r="D12" s="15">
        <v>3398.9377589999999</v>
      </c>
      <c r="E12" s="46">
        <v>2147.9266769999999</v>
      </c>
      <c r="F12" s="46">
        <v>2286.2238109999998</v>
      </c>
      <c r="G12" s="22">
        <f t="shared" si="0"/>
        <v>6.4386338454140777</v>
      </c>
    </row>
    <row r="13" spans="1:8" ht="17.25" customHeight="1">
      <c r="A13" s="27">
        <v>7</v>
      </c>
      <c r="B13" s="44" t="s">
        <v>10</v>
      </c>
      <c r="C13" s="15">
        <v>3700.6430620000001</v>
      </c>
      <c r="D13" s="15">
        <v>3626.8618059999999</v>
      </c>
      <c r="E13" s="46">
        <v>2347.0453200000002</v>
      </c>
      <c r="F13" s="46">
        <v>2131.8409529999999</v>
      </c>
      <c r="G13" s="22">
        <f t="shared" si="0"/>
        <v>-9.1691611221209932</v>
      </c>
    </row>
    <row r="14" spans="1:8" ht="17.25" customHeight="1">
      <c r="A14" s="24">
        <v>8</v>
      </c>
      <c r="B14" s="44" t="s">
        <v>19</v>
      </c>
      <c r="C14" s="15">
        <v>3169.5006349999999</v>
      </c>
      <c r="D14" s="15">
        <v>3330.0754510000002</v>
      </c>
      <c r="E14" s="46">
        <v>2430.751346</v>
      </c>
      <c r="F14" s="46">
        <v>1785.3841809999999</v>
      </c>
      <c r="G14" s="22">
        <f t="shared" si="0"/>
        <v>-26.550110362460746</v>
      </c>
    </row>
    <row r="15" spans="1:8" ht="17.25" customHeight="1">
      <c r="A15" s="27">
        <v>9</v>
      </c>
      <c r="B15" s="44" t="s">
        <v>37</v>
      </c>
      <c r="C15" s="15">
        <v>2587.5623949999999</v>
      </c>
      <c r="D15" s="15">
        <v>2369.507822</v>
      </c>
      <c r="E15" s="46">
        <v>1534.956938</v>
      </c>
      <c r="F15" s="46">
        <v>1731.0584719999999</v>
      </c>
      <c r="G15" s="22">
        <f t="shared" si="0"/>
        <v>12.775702636682038</v>
      </c>
    </row>
    <row r="16" spans="1:8" ht="17.25" customHeight="1">
      <c r="A16" s="24">
        <v>10</v>
      </c>
      <c r="B16" s="44" t="s">
        <v>25</v>
      </c>
      <c r="C16" s="15">
        <v>3029.0084019999999</v>
      </c>
      <c r="D16" s="15">
        <v>2838.6839749999999</v>
      </c>
      <c r="E16" s="46">
        <v>2002.044236</v>
      </c>
      <c r="F16" s="46">
        <v>1618.2668450000001</v>
      </c>
      <c r="G16" s="22">
        <f t="shared" si="0"/>
        <v>-19.169276287659404</v>
      </c>
    </row>
    <row r="17" spans="1:7" ht="19.5" customHeight="1">
      <c r="A17" s="25"/>
      <c r="B17" s="23" t="str">
        <f>[1]ลาว_กพ53!C16</f>
        <v>รวม 10 อันดับ</v>
      </c>
      <c r="C17" s="45">
        <v>59885.101381</v>
      </c>
      <c r="D17" s="45">
        <v>60288.713739999999</v>
      </c>
      <c r="E17" s="45">
        <v>40804.942486</v>
      </c>
      <c r="F17" s="45">
        <v>36676.860650000002</v>
      </c>
      <c r="G17" s="28">
        <f t="shared" si="0"/>
        <v>-10.116622116098618</v>
      </c>
    </row>
    <row r="18" spans="1:7" ht="19.5" customHeight="1">
      <c r="A18" s="26"/>
      <c r="B18" s="23" t="str">
        <f>[1]ลาว_กพ53!C17</f>
        <v>อื่นๆ</v>
      </c>
      <c r="C18" s="45">
        <v>71377.232419000007</v>
      </c>
      <c r="D18" s="45">
        <v>68569.351542999997</v>
      </c>
      <c r="E18" s="45">
        <v>46495.083299999998</v>
      </c>
      <c r="F18" s="45">
        <v>42059.761477</v>
      </c>
      <c r="G18" s="28">
        <f t="shared" si="0"/>
        <v>-9.5393351472928725</v>
      </c>
    </row>
    <row r="19" spans="1:7" ht="19.899999999999999" customHeight="1">
      <c r="A19" s="26"/>
      <c r="B19" s="23" t="str">
        <f>[1]ลาว_กพ53!C18</f>
        <v>มูลค่ารวม</v>
      </c>
      <c r="C19" s="45">
        <v>131262.33379999999</v>
      </c>
      <c r="D19" s="45">
        <v>128858.065283</v>
      </c>
      <c r="E19" s="45">
        <v>87300.025785999998</v>
      </c>
      <c r="F19" s="45">
        <v>78736.622126999995</v>
      </c>
      <c r="G19" s="28">
        <f t="shared" si="0"/>
        <v>-9.8091650969171731</v>
      </c>
    </row>
    <row r="20" spans="1:7" ht="24.75" customHeight="1">
      <c r="A20" s="6" t="s">
        <v>3</v>
      </c>
      <c r="B20" s="7"/>
      <c r="C20" s="12"/>
      <c r="D20" s="12"/>
      <c r="E20" s="19"/>
      <c r="F20" s="19"/>
      <c r="G20" s="14" t="s">
        <v>1</v>
      </c>
    </row>
    <row r="21" spans="1:7" ht="15" customHeight="1">
      <c r="A21" s="48" t="str">
        <f>[1]ลาว_กพ53!A25</f>
        <v>ลำดับที่</v>
      </c>
      <c r="B21" s="48" t="s">
        <v>5</v>
      </c>
      <c r="C21" s="52">
        <v>2560</v>
      </c>
      <c r="D21" s="52">
        <v>2561</v>
      </c>
      <c r="E21" s="43">
        <v>2561</v>
      </c>
      <c r="F21" s="16">
        <v>2562</v>
      </c>
      <c r="G21" s="50" t="s">
        <v>18</v>
      </c>
    </row>
    <row r="22" spans="1:7" ht="15" customHeight="1">
      <c r="A22" s="49"/>
      <c r="B22" s="49"/>
      <c r="C22" s="53"/>
      <c r="D22" s="53"/>
      <c r="E22" s="54" t="s">
        <v>33</v>
      </c>
      <c r="F22" s="55"/>
      <c r="G22" s="51"/>
    </row>
    <row r="23" spans="1:7" ht="19.5" customHeight="1">
      <c r="A23" s="24">
        <v>1</v>
      </c>
      <c r="B23" s="44" t="s">
        <v>32</v>
      </c>
      <c r="C23" s="15">
        <v>39217.893945999997</v>
      </c>
      <c r="D23" s="15">
        <v>45790.25821</v>
      </c>
      <c r="E23" s="46">
        <v>28132.024574999999</v>
      </c>
      <c r="F23" s="46">
        <v>28184.653155</v>
      </c>
      <c r="G23" s="22">
        <f t="shared" ref="G23:G35" si="1">(F23-E23)*100/E23</f>
        <v>0.18707711512085692</v>
      </c>
    </row>
    <row r="24" spans="1:7" ht="19.5" customHeight="1">
      <c r="A24" s="24">
        <v>2</v>
      </c>
      <c r="B24" s="44" t="s">
        <v>15</v>
      </c>
      <c r="C24" s="15">
        <v>10816.283833</v>
      </c>
      <c r="D24" s="15">
        <v>11903.586020000001</v>
      </c>
      <c r="E24" s="46">
        <v>8075.7660649999998</v>
      </c>
      <c r="F24" s="46">
        <v>8680.257302</v>
      </c>
      <c r="G24" s="22">
        <f t="shared" si="1"/>
        <v>7.4852494752149585</v>
      </c>
    </row>
    <row r="25" spans="1:7" ht="19.5" customHeight="1">
      <c r="A25" s="24">
        <v>3</v>
      </c>
      <c r="B25" s="44" t="s">
        <v>35</v>
      </c>
      <c r="C25" s="15">
        <v>8951.3767939999998</v>
      </c>
      <c r="D25" s="15">
        <v>8311.8201050000007</v>
      </c>
      <c r="E25" s="46">
        <v>5434.1072709999999</v>
      </c>
      <c r="F25" s="46">
        <v>4445.7302920000002</v>
      </c>
      <c r="G25" s="22">
        <f t="shared" si="1"/>
        <v>-18.188396542604796</v>
      </c>
    </row>
    <row r="26" spans="1:7" ht="19.5" customHeight="1">
      <c r="A26" s="24">
        <v>4</v>
      </c>
      <c r="B26" s="44" t="s">
        <v>20</v>
      </c>
      <c r="C26" s="15">
        <v>3573.3918429999999</v>
      </c>
      <c r="D26" s="15">
        <v>5134.3429319999996</v>
      </c>
      <c r="E26" s="46">
        <v>3122.1816560000002</v>
      </c>
      <c r="F26" s="46">
        <v>2411.5332069999999</v>
      </c>
      <c r="G26" s="22">
        <f t="shared" si="1"/>
        <v>-22.761278083686243</v>
      </c>
    </row>
    <row r="27" spans="1:7" ht="19.5" customHeight="1">
      <c r="A27" s="24">
        <v>5</v>
      </c>
      <c r="B27" s="44" t="s">
        <v>12</v>
      </c>
      <c r="C27" s="15">
        <v>3640.589328</v>
      </c>
      <c r="D27" s="15">
        <v>2935.546773</v>
      </c>
      <c r="E27" s="46">
        <v>2165.660159</v>
      </c>
      <c r="F27" s="46">
        <v>2012.384881</v>
      </c>
      <c r="G27" s="22">
        <f t="shared" si="1"/>
        <v>-7.0775314105965448</v>
      </c>
    </row>
    <row r="28" spans="1:7" ht="19.5" customHeight="1">
      <c r="A28" s="27">
        <v>6</v>
      </c>
      <c r="B28" s="44" t="s">
        <v>24</v>
      </c>
      <c r="C28" s="15">
        <v>1401.244109</v>
      </c>
      <c r="D28" s="15">
        <v>1914.36995</v>
      </c>
      <c r="E28" s="46">
        <v>1297.955866</v>
      </c>
      <c r="F28" s="46">
        <v>1626.534872</v>
      </c>
      <c r="G28" s="29">
        <f t="shared" si="1"/>
        <v>25.31511391158503</v>
      </c>
    </row>
    <row r="29" spans="1:7" ht="19.5" customHeight="1">
      <c r="A29" s="24">
        <v>7</v>
      </c>
      <c r="B29" s="44" t="s">
        <v>13</v>
      </c>
      <c r="C29" s="15">
        <v>778.44716000000005</v>
      </c>
      <c r="D29" s="15">
        <v>943.77518199999997</v>
      </c>
      <c r="E29" s="46">
        <v>590.97944900000005</v>
      </c>
      <c r="F29" s="46">
        <v>684.34752400000002</v>
      </c>
      <c r="G29" s="22">
        <f t="shared" si="1"/>
        <v>15.798870021282241</v>
      </c>
    </row>
    <row r="30" spans="1:7" ht="19.5" customHeight="1">
      <c r="A30" s="24">
        <v>8</v>
      </c>
      <c r="B30" s="44" t="s">
        <v>17</v>
      </c>
      <c r="C30" s="15">
        <v>769.41182500000002</v>
      </c>
      <c r="D30" s="15">
        <v>789.144317</v>
      </c>
      <c r="E30" s="46">
        <v>534.614238</v>
      </c>
      <c r="F30" s="46">
        <v>569.56485499999997</v>
      </c>
      <c r="G30" s="22">
        <f>(F30-E30)*100/E30</f>
        <v>6.537539503390474</v>
      </c>
    </row>
    <row r="31" spans="1:7" ht="19.5" customHeight="1">
      <c r="A31" s="24">
        <v>9</v>
      </c>
      <c r="B31" s="44" t="s">
        <v>30</v>
      </c>
      <c r="C31" s="15">
        <v>379.424395</v>
      </c>
      <c r="D31" s="15">
        <v>377.63815299999999</v>
      </c>
      <c r="E31" s="46">
        <v>243.81025500000001</v>
      </c>
      <c r="F31" s="46">
        <v>360.34588600000001</v>
      </c>
      <c r="G31" s="22">
        <f t="shared" si="1"/>
        <v>47.797674055998996</v>
      </c>
    </row>
    <row r="32" spans="1:7" ht="19.5" customHeight="1">
      <c r="A32" s="24">
        <v>10</v>
      </c>
      <c r="B32" s="44" t="s">
        <v>36</v>
      </c>
      <c r="C32" s="15">
        <v>413.18730499999998</v>
      </c>
      <c r="D32" s="15">
        <v>427.155462</v>
      </c>
      <c r="E32" s="46">
        <v>281.08853800000003</v>
      </c>
      <c r="F32" s="46">
        <v>285.44803100000001</v>
      </c>
      <c r="G32" s="30">
        <f t="shared" si="1"/>
        <v>1.550932325814006</v>
      </c>
    </row>
    <row r="33" spans="1:7" ht="20.25" customHeight="1">
      <c r="A33" s="26"/>
      <c r="B33" s="31" t="str">
        <f>[1]ลาว_กพ53!C37</f>
        <v>รวม 10 อันดับ</v>
      </c>
      <c r="C33" s="45">
        <v>69941.250537999993</v>
      </c>
      <c r="D33" s="45">
        <v>78527.637103999994</v>
      </c>
      <c r="E33" s="45">
        <v>49878.188071999997</v>
      </c>
      <c r="F33" s="45">
        <v>49260.800004999997</v>
      </c>
      <c r="G33" s="28">
        <f>(F33-E33)*100/E33</f>
        <v>-1.2377916898440455</v>
      </c>
    </row>
    <row r="34" spans="1:7" ht="17.25" customHeight="1">
      <c r="A34" s="26"/>
      <c r="B34" s="31" t="str">
        <f>[1]ลาว_กพ53!C38</f>
        <v>อื่นๆ</v>
      </c>
      <c r="C34" s="45">
        <v>5842.2660850000002</v>
      </c>
      <c r="D34" s="45">
        <v>6232.8073039999999</v>
      </c>
      <c r="E34" s="45">
        <v>4447.0087940000003</v>
      </c>
      <c r="F34" s="45">
        <v>3815.2464340000001</v>
      </c>
      <c r="G34" s="28">
        <f t="shared" si="1"/>
        <v>-14.206456278035418</v>
      </c>
    </row>
    <row r="35" spans="1:7" s="2" customFormat="1" ht="23.25" customHeight="1">
      <c r="A35" s="26"/>
      <c r="B35" s="31" t="str">
        <f>[1]ลาว_กพ53!C39</f>
        <v>มูลค่ารวม</v>
      </c>
      <c r="C35" s="45">
        <v>75783.516623000003</v>
      </c>
      <c r="D35" s="45">
        <v>84760.444407999996</v>
      </c>
      <c r="E35" s="45">
        <v>54325.196865999998</v>
      </c>
      <c r="F35" s="45">
        <v>53076.046438999998</v>
      </c>
      <c r="G35" s="28">
        <f t="shared" si="1"/>
        <v>-2.299394202070153</v>
      </c>
    </row>
    <row r="36" spans="1:7" s="2" customFormat="1" ht="16.5" customHeight="1">
      <c r="A36" s="8" t="s">
        <v>14</v>
      </c>
      <c r="B36" s="9"/>
      <c r="C36" s="10"/>
      <c r="D36" s="10"/>
      <c r="E36" s="20"/>
      <c r="F36" s="20"/>
      <c r="G36" s="11" t="s">
        <v>22</v>
      </c>
    </row>
    <row r="37" spans="1:7" s="37" customFormat="1" ht="17.25" customHeight="1">
      <c r="A37" s="33" t="s">
        <v>26</v>
      </c>
      <c r="B37" s="34"/>
      <c r="C37" s="38"/>
      <c r="D37" s="38"/>
      <c r="E37" s="39"/>
      <c r="F37" s="39"/>
      <c r="G37" s="11" t="s">
        <v>6</v>
      </c>
    </row>
    <row r="38" spans="1:7" s="37" customFormat="1" ht="17.25" customHeight="1">
      <c r="A38" s="36" t="s">
        <v>27</v>
      </c>
      <c r="B38" s="34"/>
      <c r="C38" s="38"/>
      <c r="D38" s="38"/>
      <c r="E38" s="39"/>
      <c r="F38" s="39"/>
      <c r="G38" s="11" t="s">
        <v>0</v>
      </c>
    </row>
    <row r="39" spans="1:7" s="37" customFormat="1" ht="17.25" customHeight="1">
      <c r="A39" s="33" t="s">
        <v>28</v>
      </c>
      <c r="B39" s="36"/>
      <c r="E39" s="40"/>
      <c r="F39" s="40"/>
    </row>
    <row r="40" spans="1:7" s="41" customFormat="1" ht="17.25" customHeight="1">
      <c r="A40" s="35" t="s">
        <v>29</v>
      </c>
      <c r="E40" s="42"/>
      <c r="F40" s="42"/>
    </row>
    <row r="41" spans="1:7" s="41" customFormat="1" ht="17.25" customHeight="1">
      <c r="A41" s="32" t="s">
        <v>31</v>
      </c>
      <c r="E41" s="42"/>
      <c r="F41" s="42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C21:C22"/>
    <mergeCell ref="G21:G22"/>
    <mergeCell ref="A21:A22"/>
    <mergeCell ref="B21:B22"/>
    <mergeCell ref="D21:D22"/>
    <mergeCell ref="E22:F22"/>
    <mergeCell ref="A2:G2"/>
    <mergeCell ref="A3:G3"/>
    <mergeCell ref="B5:B6"/>
    <mergeCell ref="G5:G6"/>
    <mergeCell ref="C5:C6"/>
    <mergeCell ref="A5:A6"/>
    <mergeCell ref="D5:D6"/>
    <mergeCell ref="E6:F6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2019-07-23T07:59:35Z</cp:lastPrinted>
  <dcterms:created xsi:type="dcterms:W3CDTF">2010-02-25T04:50:23Z</dcterms:created>
  <dcterms:modified xsi:type="dcterms:W3CDTF">2020-05-15T02:46:20Z</dcterms:modified>
</cp:coreProperties>
</file>