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19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7" i="3"/>
  <c r="D8" i="2"/>
  <c r="D9" i="2"/>
  <c r="D10" i="2"/>
  <c r="D11" i="2"/>
  <c r="D7" i="2"/>
  <c r="D8" i="1"/>
  <c r="D9" i="1"/>
  <c r="D7" i="1"/>
  <c r="F8" i="3" l="1"/>
  <c r="E9" i="3"/>
  <c r="F7" i="3"/>
  <c r="F8" i="2" l="1"/>
  <c r="F9" i="2"/>
  <c r="F10" i="2"/>
  <c r="F11" i="2"/>
  <c r="F7" i="2"/>
  <c r="C12" i="2" l="1"/>
  <c r="D12" i="2" s="1"/>
  <c r="F7" i="1"/>
  <c r="F8" i="1"/>
  <c r="F9" i="1"/>
  <c r="E10" i="1"/>
  <c r="C10" i="1"/>
  <c r="D10" i="1" s="1"/>
  <c r="F10" i="1" l="1"/>
  <c r="E12" i="2" l="1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<sst xmlns="http://schemas.openxmlformats.org/spreadsheetml/2006/main" count="145" uniqueCount="112">
  <si>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</si>
  <si>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</si>
  <si>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</si>
  <si>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</si>
  <si>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</si>
  <si>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</si>
  <si>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</si>
  <si>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</si>
  <si>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</si>
  <si>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</si>
  <si>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</si>
  <si>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</si>
  <si>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</si>
  <si>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</si>
  <si>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</si>
  <si>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</si>
  <si>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</si>
  <si>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</si>
  <si>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</si>
  <si>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</si>
  <si>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</si>
  <si>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</si>
  <si>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</si>
  <si>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</si>
  <si>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</si>
  <si>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</si>
  <si>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</si>
  <si>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</si>
  <si>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</si>
  <si>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</si>
  <si>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</si>
  <si>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</si>
  <si>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</si>
  <si>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</si>
  <si>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</si>
  <si>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</si>
  <si>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</si>
  <si>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</si>
  <si>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</si>
  <si>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</si>
  <si>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</si>
  <si>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</si>
  <si>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</si>
  <si>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</si>
  <si>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</si>
  <si>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</si>
  <si>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</si>
  <si>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</si>
  <si>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</si>
  <si>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</si>
  <si>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</si>
  <si>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</si>
  <si>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</si>
  <si>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</si>
  <si>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</si>
  <si>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</si>
  <si>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</si>
  <si>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</si>
  <si>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</si>
  <si>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</si>
  <si>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</si>
  <si>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</si>
  <si>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</si>
  <si>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</si>
  <si>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</si>
  <si>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</si>
  <si>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</si>
  <si>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</si>
  <si>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</si>
  <si>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</si>
  <si>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</si>
  <si>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</si>
  <si>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</si>
  <si>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</si>
  <si>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</si>
  <si>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</si>
  <si>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</si>
  <si>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</si>
  <si>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</si>
  <si>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</si>
  <si>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</si>
  <si>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</si>
  <si>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</si>
  <si>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</si>
  <si>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</si>
  <si>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</si>
  <si>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</si>
  <si>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</si>
  <si>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</si>
  <si>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</si>
  <si>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</si>
  <si>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</si>
  <si>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</si>
  <si>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</si>
  <si>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</si>
  <si>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</si>
  <si>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</si>
  <si>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</si>
  <si>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</si>
  <si>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</si>
  <si>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</si>
  <si>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</si>
  <si>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ปีงบประมาณ 2561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</si>
  <si>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</si>
  <si>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</si>
  <si>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</si>
  <si>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</si>
  <si>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</si>
  <si>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Jul</t>
  </si>
  <si>
    <t>ปริมาณเที่ยวบินภายใน Bangkok FIR ปีงบประมาณ 2562 (สะสม ณ เดือน กรกฎาคม 2562)</t>
  </si>
  <si>
    <t>ปีงบประมาณ 2562</t>
  </si>
  <si>
    <t>ปริมาณเที่ยวบินภายใน Bangkok FIR ปีงบประมาณ 2562  (สะสม ณ เดือน กรกฎาคม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</si>
</sst>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E10" sqref="E10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111</v>
      </c>
    </row>
    <row r="3" spans="1:6">
      <c r="A3" t="s">
        <v>1</v>
      </c>
    </row>
    <row r="5" spans="1:6">
      <c r="C5" s="38" t="s">
        <v>110</v>
      </c>
      <c r="D5" s="38"/>
      <c r="E5" s="38" t="s">
        <v>102</v>
      </c>
    </row>
    <row r="6" spans="1:6">
      <c r="A6" s="5"/>
      <c r="B6" s="3"/>
      <c r="C6" s="1" t="s">
        <v>108</v>
      </c>
      <c r="D6" s="2" t="s">
        <v>11</v>
      </c>
      <c r="E6" s="1" t="s">
        <v>108</v>
      </c>
      <c r="F6" s="8" t="s">
        <v>12</v>
      </c>
    </row>
    <row r="7" spans="1:6" ht="30">
      <c r="B7" s="10" t="s">
        <v>13</v>
      </c>
      <c r="C7" s="7">
        <v>425163</v>
      </c>
      <c r="D7" s="39">
        <f>C7/304</f>
        <v>1398.5625</v>
      </c>
      <c r="E7" s="7">
        <v>406720</v>
      </c>
      <c r="F7" s="42">
        <f>(C7-E7)/E7</f>
        <v>4.5345692368214008E-2</v>
      </c>
    </row>
    <row r="8" spans="1:6">
      <c r="B8" s="10" t="s">
        <v>14</v>
      </c>
      <c r="C8" s="7">
        <v>359997</v>
      </c>
      <c r="D8" s="39">
        <f t="shared" ref="D8:D10" si="0">C8/304</f>
        <v>1184.2006578947369</v>
      </c>
      <c r="E8" s="7">
        <v>362752</v>
      </c>
      <c r="F8" s="12">
        <f t="shared" ref="F8:F9" si="1">(C8-E8)/E8</f>
        <v>-7.5947203599153138E-3</v>
      </c>
    </row>
    <row r="9" spans="1:6">
      <c r="B9" s="11" t="s">
        <v>15</v>
      </c>
      <c r="C9" s="7">
        <v>90002</v>
      </c>
      <c r="D9" s="39">
        <f t="shared" si="0"/>
        <v>296.05921052631578</v>
      </c>
      <c r="E9" s="7">
        <v>88641</v>
      </c>
      <c r="F9" s="12">
        <f t="shared" si="1"/>
        <v>1.535406865897271E-2</v>
      </c>
    </row>
    <row r="10" spans="1:6">
      <c r="B10" s="9" t="s">
        <v>0</v>
      </c>
      <c r="C10" s="6">
        <f>SUM(C7:C9)</f>
        <v>875162</v>
      </c>
      <c r="D10" s="39">
        <f t="shared" si="0"/>
        <v>2878.8223684210525</v>
      </c>
      <c r="E10" s="6">
        <f>SUM(E7:E9)</f>
        <v>858113</v>
      </c>
      <c r="F10" s="12">
        <f>(C10-E10)/E10</f>
        <v>1.9868012720935354E-2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2" sqref="E12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109</v>
      </c>
    </row>
    <row r="3" spans="1:6">
      <c r="A3" t="s">
        <v>2</v>
      </c>
    </row>
    <row r="5" spans="1:6">
      <c r="C5" s="38" t="s">
        <v>110</v>
      </c>
      <c r="E5" s="38" t="s">
        <v>102</v>
      </c>
    </row>
    <row r="6" spans="1:6">
      <c r="B6" s="4"/>
      <c r="C6" s="1" t="s">
        <v>108</v>
      </c>
      <c r="D6" s="2" t="s">
        <v>11</v>
      </c>
      <c r="E6" s="8" t="s">
        <v>108</v>
      </c>
      <c r="F6" s="8" t="s">
        <v>12</v>
      </c>
    </row>
    <row r="7" spans="1:6">
      <c r="B7" s="11" t="s">
        <v>3</v>
      </c>
      <c r="C7" s="7">
        <v>732427</v>
      </c>
      <c r="D7" s="37">
        <f>C7/304</f>
        <v>2409.2993421052633</v>
      </c>
      <c r="E7" s="7">
        <v>714217</v>
      </c>
      <c r="F7" s="14">
        <f>(C7-E7)/E7</f>
        <v>2.5496452758755391E-2</v>
      </c>
    </row>
    <row r="8" spans="1:6">
      <c r="B8" s="11" t="s">
        <v>4</v>
      </c>
      <c r="C8" s="7">
        <v>20168</v>
      </c>
      <c r="D8" s="37">
        <f t="shared" ref="D8:D12" si="0">C8/304</f>
        <v>66.34210526315789</v>
      </c>
      <c r="E8" s="7">
        <v>20857</v>
      </c>
      <c r="F8" s="14">
        <f t="shared" ref="F8:F12" si="1">(C8-E8)/E8</f>
        <v>-3.3034472838855064E-2</v>
      </c>
    </row>
    <row r="9" spans="1:6">
      <c r="B9" s="11" t="s">
        <v>5</v>
      </c>
      <c r="C9" s="7">
        <v>76080</v>
      </c>
      <c r="D9" s="37">
        <f t="shared" si="0"/>
        <v>250.26315789473685</v>
      </c>
      <c r="E9" s="7">
        <v>75790</v>
      </c>
      <c r="F9" s="14">
        <f t="shared" si="1"/>
        <v>3.8263623169283545E-3</v>
      </c>
    </row>
    <row r="10" spans="1:6">
      <c r="B10" s="11" t="s">
        <v>6</v>
      </c>
      <c r="C10" s="7">
        <v>33300</v>
      </c>
      <c r="D10" s="37">
        <f t="shared" si="0"/>
        <v>109.53947368421052</v>
      </c>
      <c r="E10" s="7">
        <v>34932</v>
      </c>
      <c r="F10" s="14">
        <f t="shared" si="1"/>
        <v>-4.6719340432840949E-2</v>
      </c>
    </row>
    <row r="11" spans="1:6">
      <c r="B11" s="11" t="s">
        <v>7</v>
      </c>
      <c r="C11" s="7">
        <v>13177</v>
      </c>
      <c r="D11" s="37">
        <f t="shared" si="0"/>
        <v>43.345394736842103</v>
      </c>
      <c r="E11" s="7">
        <v>12317</v>
      </c>
      <c r="F11" s="14">
        <f t="shared" si="1"/>
        <v>6.9822196963546315E-2</v>
      </c>
    </row>
    <row r="12" spans="1:6">
      <c r="B12" s="9" t="s">
        <v>0</v>
      </c>
      <c r="C12" s="6">
        <f>SUM(C7:C11)</f>
        <v>875152</v>
      </c>
      <c r="D12" s="37">
        <f t="shared" si="0"/>
        <v>2878.7894736842104</v>
      </c>
      <c r="E12" s="13">
        <f>SUM(E7:E11)</f>
        <v>858113</v>
      </c>
      <c r="F12" s="14">
        <f t="shared" si="1"/>
        <v>1.985635924406226E-2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E11" sqref="E11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109</v>
      </c>
    </row>
    <row r="3" spans="1:6">
      <c r="A3" t="s">
        <v>8</v>
      </c>
    </row>
    <row r="5" spans="1:6">
      <c r="C5" s="38" t="s">
        <v>110</v>
      </c>
      <c r="E5" s="41" t="s">
        <v>102</v>
      </c>
    </row>
    <row r="6" spans="1:6">
      <c r="B6" s="3"/>
      <c r="C6" s="1" t="s">
        <v>108</v>
      </c>
      <c r="D6" s="2" t="s">
        <v>11</v>
      </c>
      <c r="E6" s="40" t="s">
        <v>108</v>
      </c>
      <c r="F6" s="8" t="s">
        <v>12</v>
      </c>
    </row>
    <row r="7" spans="1:6">
      <c r="B7" s="11" t="s">
        <v>9</v>
      </c>
      <c r="C7" s="7">
        <v>783762</v>
      </c>
      <c r="D7" s="37">
        <f>C7/304</f>
        <v>2578.1644736842104</v>
      </c>
      <c r="E7" s="7">
        <v>768556</v>
      </c>
      <c r="F7" s="14">
        <f>(C7-E7)/E7</f>
        <v>1.9785155538438317E-2</v>
      </c>
    </row>
    <row r="8" spans="1:6">
      <c r="B8" s="11" t="s">
        <v>10</v>
      </c>
      <c r="C8" s="7">
        <v>91400</v>
      </c>
      <c r="D8" s="37">
        <f t="shared" ref="D8:D9" si="0">C8/304</f>
        <v>300.65789473684208</v>
      </c>
      <c r="E8" s="7">
        <v>89557</v>
      </c>
      <c r="F8" s="14">
        <f t="shared" ref="F8:F9" si="1">(C8-E8)/E8</f>
        <v>2.0579072545976306E-2</v>
      </c>
    </row>
    <row r="9" spans="1:6">
      <c r="B9" s="9" t="s">
        <v>0</v>
      </c>
      <c r="C9" s="6">
        <f>SUM(C7:C8)</f>
        <v>875162</v>
      </c>
      <c r="D9" s="37">
        <f t="shared" si="0"/>
        <v>2878.8223684210525</v>
      </c>
      <c r="E9" s="15">
        <f>SUM(E7:E8)</f>
        <v>858113</v>
      </c>
      <c r="F9" s="14">
        <f t="shared" si="1"/>
        <v>1.9868012720935354E-2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8" workbookViewId="0">
      <selection activeCell="J30" sqref="J30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107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103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104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105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106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2019-08-29T06:10:34Z</dcterms:modified>
</cp:coreProperties>
</file>