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23" i="6" l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A21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<sst xmlns="http://schemas.openxmlformats.org/spreadsheetml/2006/main" count="47" uniqueCount="41">
  <si>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</si>
  <si>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</si>
  <si>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</si>
  <si>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</si>
  <si>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</si>
  <si>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</si>
  <si>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</si>
  <si>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</si>
  <si>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</si>
  <si>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</si>
  <si>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</si>
  <si>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</si>
  <si>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</si>
  <si>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</si>
  <si>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</si>
  <si>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</si>
  <si>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</si>
  <si>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</si>
  <si>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</si>
  <si>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</si>
  <si>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</si>
  <si>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</si>
  <si>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</si>
  <si>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น้ำมันสำเร็จรูปอื่น ๆ</t>
  </si>
  <si>
    <t>ปูนซีเมนต์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</si>
  <si>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</si>
  <si>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</si>
  <si>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</si>
  <si>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</si>
  <si>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ผลิตภัณฑ์จากแร่อื่น ๆ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</si>
  <si>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</si>
  <si>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เชื้อเพลิงอื่น ๆ</t>
  </si>
  <si>
    <t>เครื่องรับ-ส่งสัญญาณและอุปกรณ์ติดตั้ง  (โทรศัพท์ วิทยุ โทรเลข  โทรทัศน์ อุปกรณ</t>
  </si>
  <si>
    <t>รวม 10 อันดับ</t>
  </si>
  <si>
    <t>อื่น ๆ</t>
  </si>
  <si>
    <t>มูลค่ารวม</t>
  </si>
  <si>
    <t>เครื่องดื่มที่ไม่มีแอลกอฮอส์</t>
  </si>
  <si>
    <t>น้ำตาลทราย</t>
  </si>
  <si>
    <t>กาแฟ ชา เครื่องเทศ</t>
  </si>
  <si>
    <t>(มกราคม-ธันวาคม)</t>
  </si>
  <si>
    <t>ปี 2560-2562 (มกราคม-ธันวาคม)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</si>
</sst>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0" formatCode="#,##0.00_ ;\-#,##0.00\ "/>
  </numFmts>
  <fonts count="26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 vertical="center"/>
    </xf>
    <xf numFmtId="0" fontId="19" fillId="0" borderId="0" xfId="0" applyFont="1"/>
    <xf numFmtId="0" fontId="17" fillId="5" borderId="6" xfId="0" applyFont="1" applyFill="1" applyBorder="1" applyAlignment="1">
      <alignment vertical="center"/>
    </xf>
    <xf numFmtId="49" fontId="19" fillId="0" borderId="0" xfId="0" applyNumberFormat="1" applyFont="1" applyAlignment="1">
      <alignment horizontal="right"/>
    </xf>
    <xf numFmtId="0" fontId="20" fillId="0" borderId="0" xfId="0" applyFont="1"/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2" fontId="11" fillId="5" borderId="2" xfId="1" applyNumberFormat="1" applyFont="1" applyFill="1" applyBorder="1" applyAlignment="1">
      <alignment horizontal="right"/>
    </xf>
    <xf numFmtId="49" fontId="4" fillId="7" borderId="2" xfId="0" applyNumberFormat="1" applyFont="1" applyFill="1" applyBorder="1" applyAlignment="1">
      <alignment horizontal="left" vertical="center" wrapText="1" shrinkToFit="1"/>
    </xf>
    <xf numFmtId="2" fontId="11" fillId="7" borderId="2" xfId="1" applyNumberFormat="1" applyFont="1" applyFill="1" applyBorder="1" applyAlignment="1">
      <alignment horizontal="right"/>
    </xf>
    <xf numFmtId="43" fontId="11" fillId="5" borderId="2" xfId="1" applyFont="1" applyFill="1" applyBorder="1" applyAlignment="1">
      <alignment horizontal="right" vertical="center" wrapText="1"/>
    </xf>
    <xf numFmtId="190" fontId="11" fillId="5" borderId="2" xfId="1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5" xfId="0" quotePrefix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49" fontId="24" fillId="8" borderId="2" xfId="0" applyNumberFormat="1" applyFont="1" applyFill="1" applyBorder="1" applyAlignment="1">
      <alignment horizontal="left" vertical="center" wrapText="1" shrinkToFit="1"/>
    </xf>
    <xf numFmtId="4" fontId="24" fillId="8" borderId="2" xfId="0" applyNumberFormat="1" applyFont="1" applyFill="1" applyBorder="1" applyAlignment="1">
      <alignment horizontal="right" vertical="center" wrapText="1" shrinkToFit="1"/>
    </xf>
    <xf numFmtId="4" fontId="25" fillId="8" borderId="2" xfId="0" applyNumberFormat="1" applyFont="1" applyFill="1" applyBorder="1" applyAlignment="1">
      <alignment horizontal="right" vertical="center" wrapText="1" shrinkToFit="1"/>
    </xf>
    <xf numFmtId="4" fontId="25" fillId="7" borderId="2" xfId="0" applyNumberFormat="1" applyFont="1" applyFill="1" applyBorder="1" applyAlignment="1">
      <alignment horizontal="right" vertical="center" wrapText="1" shrinkToFit="1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="130" zoomScaleNormal="100" zoomScalePageLayoutView="130" workbookViewId="0">
      <selection activeCell="I1" sqref="I1:Q1048576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18" customWidth="1"/>
    <col min="7" max="7" width="7.75" style="1" customWidth="1"/>
    <col min="8" max="16384" width="9.125" style="1"/>
  </cols>
  <sheetData>
    <row r="1" spans="1:8" ht="15.75" customHeight="1">
      <c r="A1" s="5"/>
      <c r="B1" s="5"/>
      <c r="C1" s="5"/>
      <c r="D1" s="5"/>
      <c r="E1" s="15"/>
      <c r="F1" s="15"/>
      <c r="G1" s="5"/>
    </row>
    <row r="2" spans="1:8" ht="15.75" customHeight="1">
      <c r="A2" s="40" t="s">
        <v>7</v>
      </c>
      <c r="B2" s="40"/>
      <c r="C2" s="40"/>
      <c r="D2" s="40"/>
      <c r="E2" s="40"/>
      <c r="F2" s="40"/>
      <c r="G2" s="40"/>
      <c r="H2" s="4"/>
    </row>
    <row r="3" spans="1:8" ht="15.75" customHeight="1">
      <c r="A3" s="40" t="s">
        <v>40</v>
      </c>
      <c r="B3" s="40"/>
      <c r="C3" s="40"/>
      <c r="D3" s="40"/>
      <c r="E3" s="40"/>
      <c r="F3" s="40"/>
      <c r="G3" s="40"/>
    </row>
    <row r="4" spans="1:8" ht="21.75" customHeight="1">
      <c r="A4" s="6" t="s">
        <v>8</v>
      </c>
      <c r="B4" s="7"/>
      <c r="C4" s="12"/>
      <c r="D4" s="12"/>
      <c r="E4" s="16"/>
      <c r="F4" s="16"/>
      <c r="G4" s="13" t="s">
        <v>1</v>
      </c>
    </row>
    <row r="5" spans="1:8" ht="15" customHeight="1">
      <c r="A5" s="41" t="str">
        <f>[1]ลาว_กพ53!A4</f>
        <v>ลำดับที่</v>
      </c>
      <c r="B5" s="41" t="s">
        <v>4</v>
      </c>
      <c r="C5" s="45">
        <v>2560</v>
      </c>
      <c r="D5" s="45">
        <v>2561</v>
      </c>
      <c r="E5" s="34">
        <v>2561</v>
      </c>
      <c r="F5" s="14">
        <v>2562</v>
      </c>
      <c r="G5" s="43" t="s">
        <v>18</v>
      </c>
    </row>
    <row r="6" spans="1:8" ht="15" customHeight="1">
      <c r="A6" s="42"/>
      <c r="B6" s="42"/>
      <c r="C6" s="46"/>
      <c r="D6" s="46"/>
      <c r="E6" s="47" t="s">
        <v>39</v>
      </c>
      <c r="F6" s="48"/>
      <c r="G6" s="44"/>
    </row>
    <row r="7" spans="1:8" ht="17.25" customHeight="1">
      <c r="A7" s="19">
        <f>[1]ลาว_กพ53!A6</f>
        <v>1</v>
      </c>
      <c r="B7" s="49" t="s">
        <v>9</v>
      </c>
      <c r="C7" s="50">
        <v>14158.112671000001</v>
      </c>
      <c r="D7" s="50">
        <v>18177.62095</v>
      </c>
      <c r="E7" s="51">
        <v>18177.62095</v>
      </c>
      <c r="F7" s="51">
        <v>14359.548046</v>
      </c>
      <c r="G7" s="35">
        <f>(F7-E7)*100/E7</f>
        <v>-21.004249755796565</v>
      </c>
    </row>
    <row r="8" spans="1:8" ht="17.25" customHeight="1">
      <c r="A8" s="19">
        <f>[1]ลาว_กพ53!A7</f>
        <v>2</v>
      </c>
      <c r="B8" s="49" t="s">
        <v>11</v>
      </c>
      <c r="C8" s="50">
        <v>4297.6295739999996</v>
      </c>
      <c r="D8" s="50">
        <v>5942.0691059999999</v>
      </c>
      <c r="E8" s="51">
        <v>5942.0691059999999</v>
      </c>
      <c r="F8" s="51">
        <v>7570.2102100000002</v>
      </c>
      <c r="G8" s="35">
        <f t="shared" ref="G8:G19" si="0">(F8-E8)*100/E8</f>
        <v>27.400238451551935</v>
      </c>
    </row>
    <row r="9" spans="1:8" ht="17.25" customHeight="1">
      <c r="A9" s="22">
        <v>3</v>
      </c>
      <c r="B9" s="49" t="s">
        <v>2</v>
      </c>
      <c r="C9" s="50">
        <v>10416.664162999999</v>
      </c>
      <c r="D9" s="50">
        <v>9252.8521839999994</v>
      </c>
      <c r="E9" s="51">
        <v>9252.8521839999994</v>
      </c>
      <c r="F9" s="51">
        <v>7436.1964429999998</v>
      </c>
      <c r="G9" s="35">
        <f t="shared" si="0"/>
        <v>-19.633467658127671</v>
      </c>
    </row>
    <row r="10" spans="1:8" ht="17.25" customHeight="1">
      <c r="A10" s="19">
        <v>4</v>
      </c>
      <c r="B10" s="49" t="s">
        <v>23</v>
      </c>
      <c r="C10" s="50">
        <v>6618.5350150000004</v>
      </c>
      <c r="D10" s="50">
        <v>7003.4851550000003</v>
      </c>
      <c r="E10" s="51">
        <v>7003.4851550000003</v>
      </c>
      <c r="F10" s="51">
        <v>6363.1872640000001</v>
      </c>
      <c r="G10" s="35">
        <f t="shared" si="0"/>
        <v>-9.1425608369123488</v>
      </c>
    </row>
    <row r="11" spans="1:8" ht="17.25" customHeight="1">
      <c r="A11" s="19">
        <v>5</v>
      </c>
      <c r="B11" s="49" t="s">
        <v>16</v>
      </c>
      <c r="C11" s="50">
        <v>8561.2579179999993</v>
      </c>
      <c r="D11" s="50">
        <v>4348.6195319999997</v>
      </c>
      <c r="E11" s="51">
        <v>4348.6195319999997</v>
      </c>
      <c r="F11" s="51">
        <v>4198.7902029999996</v>
      </c>
      <c r="G11" s="35">
        <f t="shared" si="0"/>
        <v>-3.4454457994648071</v>
      </c>
    </row>
    <row r="12" spans="1:8" ht="17.25" customHeight="1">
      <c r="A12" s="19">
        <v>6</v>
      </c>
      <c r="B12" s="49" t="s">
        <v>21</v>
      </c>
      <c r="C12" s="50">
        <v>3346.1875460000001</v>
      </c>
      <c r="D12" s="50">
        <v>3398.9377589999999</v>
      </c>
      <c r="E12" s="51">
        <v>3398.9377589999999</v>
      </c>
      <c r="F12" s="51">
        <v>3228.5244739999998</v>
      </c>
      <c r="G12" s="35">
        <f t="shared" si="0"/>
        <v>-5.0137218473261287</v>
      </c>
    </row>
    <row r="13" spans="1:8" ht="17.25" customHeight="1">
      <c r="A13" s="22">
        <v>7</v>
      </c>
      <c r="B13" s="49" t="s">
        <v>10</v>
      </c>
      <c r="C13" s="50">
        <v>3700.6430620000001</v>
      </c>
      <c r="D13" s="50">
        <v>3626.8618059999999</v>
      </c>
      <c r="E13" s="51">
        <v>3626.8618059999999</v>
      </c>
      <c r="F13" s="51">
        <v>3128.5958129999999</v>
      </c>
      <c r="G13" s="35">
        <f t="shared" si="0"/>
        <v>-13.738212803578765</v>
      </c>
    </row>
    <row r="14" spans="1:8" ht="17.25" customHeight="1">
      <c r="A14" s="19">
        <v>8</v>
      </c>
      <c r="B14" s="49" t="s">
        <v>37</v>
      </c>
      <c r="C14" s="50">
        <v>2869.9131779999998</v>
      </c>
      <c r="D14" s="50">
        <v>1605.2114529999999</v>
      </c>
      <c r="E14" s="51">
        <v>1605.2114529999999</v>
      </c>
      <c r="F14" s="51">
        <v>2731.6593509999998</v>
      </c>
      <c r="G14" s="35">
        <f t="shared" si="0"/>
        <v>70.174424428306139</v>
      </c>
    </row>
    <row r="15" spans="1:8" ht="17.25" customHeight="1">
      <c r="A15" s="22">
        <v>9</v>
      </c>
      <c r="B15" s="49" t="s">
        <v>36</v>
      </c>
      <c r="C15" s="50">
        <v>2587.5623949999999</v>
      </c>
      <c r="D15" s="50">
        <v>2369.507822</v>
      </c>
      <c r="E15" s="51">
        <v>2369.507822</v>
      </c>
      <c r="F15" s="51">
        <v>2554.0680510000002</v>
      </c>
      <c r="G15" s="35">
        <f t="shared" si="0"/>
        <v>7.788968970113836</v>
      </c>
    </row>
    <row r="16" spans="1:8" ht="17.25" customHeight="1">
      <c r="A16" s="19">
        <v>10</v>
      </c>
      <c r="B16" s="49" t="s">
        <v>19</v>
      </c>
      <c r="C16" s="50">
        <v>3169.5006349999999</v>
      </c>
      <c r="D16" s="50">
        <v>3330.0754510000002</v>
      </c>
      <c r="E16" s="51">
        <v>3330.0754510000002</v>
      </c>
      <c r="F16" s="51">
        <v>2490.5907109999998</v>
      </c>
      <c r="G16" s="35">
        <f t="shared" si="0"/>
        <v>-25.20918076339407</v>
      </c>
    </row>
    <row r="17" spans="1:7" ht="19.5" customHeight="1">
      <c r="A17" s="20"/>
      <c r="B17" s="36" t="s">
        <v>33</v>
      </c>
      <c r="C17" s="52">
        <v>59726.006157000003</v>
      </c>
      <c r="D17" s="52">
        <v>59055.241218000003</v>
      </c>
      <c r="E17" s="52">
        <v>59055.241218000003</v>
      </c>
      <c r="F17" s="52">
        <v>54061.370565999998</v>
      </c>
      <c r="G17" s="37">
        <f t="shared" si="0"/>
        <v>-8.4562700092364977</v>
      </c>
    </row>
    <row r="18" spans="1:7" ht="19.5" customHeight="1">
      <c r="A18" s="21"/>
      <c r="B18" s="36" t="s">
        <v>34</v>
      </c>
      <c r="C18" s="52">
        <v>71536.327642999997</v>
      </c>
      <c r="D18" s="52">
        <v>69802.824064999993</v>
      </c>
      <c r="E18" s="52">
        <v>69802.824064999993</v>
      </c>
      <c r="F18" s="52">
        <v>63903.205995999997</v>
      </c>
      <c r="G18" s="37">
        <f t="shared" si="0"/>
        <v>-8.4518329280006004</v>
      </c>
    </row>
    <row r="19" spans="1:7" ht="19.899999999999999" customHeight="1">
      <c r="A19" s="21"/>
      <c r="B19" s="36" t="s">
        <v>35</v>
      </c>
      <c r="C19" s="52">
        <v>131262.33379999999</v>
      </c>
      <c r="D19" s="52">
        <v>128858.065283</v>
      </c>
      <c r="E19" s="52">
        <v>128858.065283</v>
      </c>
      <c r="F19" s="52">
        <v>117964.576562</v>
      </c>
      <c r="G19" s="37">
        <f t="shared" si="0"/>
        <v>-8.4538664282096434</v>
      </c>
    </row>
    <row r="20" spans="1:7" ht="24.75" customHeight="1">
      <c r="A20" s="6" t="s">
        <v>3</v>
      </c>
      <c r="B20" s="7"/>
      <c r="C20" s="12"/>
      <c r="D20" s="12"/>
      <c r="E20" s="16"/>
      <c r="F20" s="16"/>
      <c r="G20" s="13" t="s">
        <v>1</v>
      </c>
    </row>
    <row r="21" spans="1:7" ht="15" customHeight="1">
      <c r="A21" s="41" t="str">
        <f>[1]ลาว_กพ53!A25</f>
        <v>ลำดับที่</v>
      </c>
      <c r="B21" s="41" t="s">
        <v>5</v>
      </c>
      <c r="C21" s="45">
        <v>2560</v>
      </c>
      <c r="D21" s="45">
        <v>2561</v>
      </c>
      <c r="E21" s="34">
        <v>2561</v>
      </c>
      <c r="F21" s="14">
        <v>2562</v>
      </c>
      <c r="G21" s="43" t="s">
        <v>18</v>
      </c>
    </row>
    <row r="22" spans="1:7" ht="15" customHeight="1">
      <c r="A22" s="42"/>
      <c r="B22" s="42"/>
      <c r="C22" s="46"/>
      <c r="D22" s="46"/>
      <c r="E22" s="47" t="s">
        <v>39</v>
      </c>
      <c r="F22" s="48"/>
      <c r="G22" s="44"/>
    </row>
    <row r="23" spans="1:7" ht="19.5" customHeight="1">
      <c r="A23" s="19">
        <v>1</v>
      </c>
      <c r="B23" s="49" t="s">
        <v>31</v>
      </c>
      <c r="C23" s="50">
        <v>39217.893945999997</v>
      </c>
      <c r="D23" s="50">
        <v>45790.25821</v>
      </c>
      <c r="E23" s="51">
        <v>45790.25821</v>
      </c>
      <c r="F23" s="51">
        <v>43473.729366</v>
      </c>
      <c r="G23" s="35">
        <f t="shared" ref="G23:G35" si="1">(F23-E23)*100/E23</f>
        <v>-5.0589993036861722</v>
      </c>
    </row>
    <row r="24" spans="1:7" ht="19.5" customHeight="1">
      <c r="A24" s="19">
        <v>2</v>
      </c>
      <c r="B24" s="49" t="s">
        <v>15</v>
      </c>
      <c r="C24" s="50">
        <v>10816.283833</v>
      </c>
      <c r="D24" s="50">
        <v>11903.586020000001</v>
      </c>
      <c r="E24" s="51">
        <v>11903.586020000001</v>
      </c>
      <c r="F24" s="51">
        <v>12716.843738</v>
      </c>
      <c r="G24" s="35">
        <f t="shared" si="1"/>
        <v>6.8320396612717467</v>
      </c>
    </row>
    <row r="25" spans="1:7" ht="19.5" customHeight="1">
      <c r="A25" s="19">
        <v>3</v>
      </c>
      <c r="B25" s="49" t="s">
        <v>32</v>
      </c>
      <c r="C25" s="50">
        <v>8951.3767939999998</v>
      </c>
      <c r="D25" s="50">
        <v>8311.8201050000007</v>
      </c>
      <c r="E25" s="51">
        <v>8311.8201050000007</v>
      </c>
      <c r="F25" s="51">
        <v>6875.3994409999996</v>
      </c>
      <c r="G25" s="35">
        <f t="shared" si="1"/>
        <v>-17.281662089100294</v>
      </c>
    </row>
    <row r="26" spans="1:7" ht="19.5" customHeight="1">
      <c r="A26" s="19">
        <v>4</v>
      </c>
      <c r="B26" s="49" t="s">
        <v>20</v>
      </c>
      <c r="C26" s="50">
        <v>3573.3918429999999</v>
      </c>
      <c r="D26" s="50">
        <v>5134.3429319999996</v>
      </c>
      <c r="E26" s="51">
        <v>5134.3429319999996</v>
      </c>
      <c r="F26" s="51">
        <v>3258.912343</v>
      </c>
      <c r="G26" s="35">
        <f t="shared" si="1"/>
        <v>-36.527178138244381</v>
      </c>
    </row>
    <row r="27" spans="1:7" ht="19.5" customHeight="1">
      <c r="A27" s="19">
        <v>5</v>
      </c>
      <c r="B27" s="49" t="s">
        <v>12</v>
      </c>
      <c r="C27" s="50">
        <v>3640.589328</v>
      </c>
      <c r="D27" s="50">
        <v>2935.546773</v>
      </c>
      <c r="E27" s="51">
        <v>2935.546773</v>
      </c>
      <c r="F27" s="51">
        <v>2816.0681770000001</v>
      </c>
      <c r="G27" s="35">
        <f t="shared" si="1"/>
        <v>-4.0700627596506678</v>
      </c>
    </row>
    <row r="28" spans="1:7" ht="19.5" customHeight="1">
      <c r="A28" s="22">
        <v>6</v>
      </c>
      <c r="B28" s="49" t="s">
        <v>24</v>
      </c>
      <c r="C28" s="50">
        <v>1401.244109</v>
      </c>
      <c r="D28" s="50">
        <v>1914.36995</v>
      </c>
      <c r="E28" s="51">
        <v>1914.36995</v>
      </c>
      <c r="F28" s="51">
        <v>2249.8295290000001</v>
      </c>
      <c r="G28" s="38">
        <f t="shared" si="1"/>
        <v>17.523236770405848</v>
      </c>
    </row>
    <row r="29" spans="1:7" ht="19.5" customHeight="1">
      <c r="A29" s="19">
        <v>7</v>
      </c>
      <c r="B29" s="49" t="s">
        <v>13</v>
      </c>
      <c r="C29" s="50">
        <v>778.44716000000005</v>
      </c>
      <c r="D29" s="50">
        <v>943.77518199999997</v>
      </c>
      <c r="E29" s="51">
        <v>943.77518199999997</v>
      </c>
      <c r="F29" s="51">
        <v>937.91610500000002</v>
      </c>
      <c r="G29" s="35">
        <f t="shared" si="1"/>
        <v>-0.62081278589925426</v>
      </c>
    </row>
    <row r="30" spans="1:7" ht="19.5" customHeight="1">
      <c r="A30" s="19">
        <v>8</v>
      </c>
      <c r="B30" s="49" t="s">
        <v>17</v>
      </c>
      <c r="C30" s="50">
        <v>769.41182500000002</v>
      </c>
      <c r="D30" s="50">
        <v>789.144317</v>
      </c>
      <c r="E30" s="51">
        <v>789.144317</v>
      </c>
      <c r="F30" s="51">
        <v>827.87012700000002</v>
      </c>
      <c r="G30" s="35">
        <f>(F30-E30)*100/E30</f>
        <v>4.9073165916241432</v>
      </c>
    </row>
    <row r="31" spans="1:7" ht="19.5" customHeight="1">
      <c r="A31" s="19">
        <v>9</v>
      </c>
      <c r="B31" s="49" t="s">
        <v>29</v>
      </c>
      <c r="C31" s="50">
        <v>379.424395</v>
      </c>
      <c r="D31" s="50">
        <v>377.63815299999999</v>
      </c>
      <c r="E31" s="51">
        <v>377.63815299999999</v>
      </c>
      <c r="F31" s="51">
        <v>547.43550100000004</v>
      </c>
      <c r="G31" s="35">
        <f t="shared" si="1"/>
        <v>44.962974914242857</v>
      </c>
    </row>
    <row r="32" spans="1:7" ht="19.5" customHeight="1">
      <c r="A32" s="19">
        <v>10</v>
      </c>
      <c r="B32" s="49" t="s">
        <v>38</v>
      </c>
      <c r="C32" s="50">
        <v>586.18204400000002</v>
      </c>
      <c r="D32" s="50">
        <v>611.96822499999996</v>
      </c>
      <c r="E32" s="51">
        <v>611.96822499999996</v>
      </c>
      <c r="F32" s="51">
        <v>471.34202599999998</v>
      </c>
      <c r="G32" s="39">
        <f t="shared" si="1"/>
        <v>-22.979330176824131</v>
      </c>
    </row>
    <row r="33" spans="1:7" ht="20.25" customHeight="1">
      <c r="A33" s="21"/>
      <c r="B33" s="36" t="s">
        <v>33</v>
      </c>
      <c r="C33" s="52">
        <v>70114.245276999995</v>
      </c>
      <c r="D33" s="52">
        <v>78712.449867000003</v>
      </c>
      <c r="E33" s="52">
        <v>78712.449867000003</v>
      </c>
      <c r="F33" s="52">
        <v>74175.346353000001</v>
      </c>
      <c r="G33" s="37">
        <f>(F33-E33)*100/E33</f>
        <v>-5.7641497903652104</v>
      </c>
    </row>
    <row r="34" spans="1:7" ht="17.25" customHeight="1">
      <c r="A34" s="21"/>
      <c r="B34" s="36" t="s">
        <v>34</v>
      </c>
      <c r="C34" s="52">
        <v>5669.2713460000004</v>
      </c>
      <c r="D34" s="52">
        <v>6047.994541</v>
      </c>
      <c r="E34" s="52">
        <v>6047.994541</v>
      </c>
      <c r="F34" s="52">
        <v>5379.8798450000004</v>
      </c>
      <c r="G34" s="37">
        <f t="shared" si="1"/>
        <v>-11.046879944596162</v>
      </c>
    </row>
    <row r="35" spans="1:7" s="2" customFormat="1" ht="23.25" customHeight="1">
      <c r="A35" s="21"/>
      <c r="B35" s="36" t="s">
        <v>35</v>
      </c>
      <c r="C35" s="52">
        <v>75783.516623000003</v>
      </c>
      <c r="D35" s="52">
        <v>84760.444407999996</v>
      </c>
      <c r="E35" s="52">
        <v>84760.444407999996</v>
      </c>
      <c r="F35" s="52">
        <v>79555.226198000004</v>
      </c>
      <c r="G35" s="37">
        <f t="shared" si="1"/>
        <v>-6.1410935800953688</v>
      </c>
    </row>
    <row r="36" spans="1:7" s="2" customFormat="1" ht="16.5" customHeight="1">
      <c r="A36" s="8" t="s">
        <v>14</v>
      </c>
      <c r="B36" s="9"/>
      <c r="C36" s="10"/>
      <c r="D36" s="10"/>
      <c r="E36" s="17"/>
      <c r="F36" s="17"/>
      <c r="G36" s="11" t="s">
        <v>22</v>
      </c>
    </row>
    <row r="37" spans="1:7" s="28" customFormat="1" ht="17.25" customHeight="1">
      <c r="A37" s="24" t="s">
        <v>25</v>
      </c>
      <c r="B37" s="25"/>
      <c r="C37" s="29"/>
      <c r="D37" s="29"/>
      <c r="E37" s="30"/>
      <c r="F37" s="30"/>
      <c r="G37" s="11" t="s">
        <v>6</v>
      </c>
    </row>
    <row r="38" spans="1:7" s="28" customFormat="1" ht="17.25" customHeight="1">
      <c r="A38" s="27" t="s">
        <v>26</v>
      </c>
      <c r="B38" s="25"/>
      <c r="C38" s="29"/>
      <c r="D38" s="29"/>
      <c r="E38" s="30"/>
      <c r="F38" s="30"/>
      <c r="G38" s="11" t="s">
        <v>0</v>
      </c>
    </row>
    <row r="39" spans="1:7" s="28" customFormat="1" ht="17.25" customHeight="1">
      <c r="A39" s="24" t="s">
        <v>27</v>
      </c>
      <c r="B39" s="27"/>
      <c r="E39" s="31"/>
      <c r="F39" s="31"/>
    </row>
    <row r="40" spans="1:7" s="32" customFormat="1" ht="17.25" customHeight="1">
      <c r="A40" s="26" t="s">
        <v>28</v>
      </c>
      <c r="E40" s="33"/>
      <c r="F40" s="33"/>
    </row>
    <row r="41" spans="1:7" s="32" customFormat="1" ht="17.25" customHeight="1">
      <c r="A41" s="23" t="s">
        <v>30</v>
      </c>
      <c r="E41" s="33"/>
      <c r="F41" s="33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C5:C6"/>
    <mergeCell ref="A5:A6"/>
    <mergeCell ref="D5:D6"/>
    <mergeCell ref="E6:F6"/>
    <mergeCell ref="C21:C22"/>
    <mergeCell ref="G21:G22"/>
    <mergeCell ref="A21:A22"/>
    <mergeCell ref="B21:B22"/>
    <mergeCell ref="D21:D22"/>
    <mergeCell ref="E22:F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2020-03-09T04:05:24Z</cp:lastPrinted>
  <dcterms:created xsi:type="dcterms:W3CDTF">2010-02-25T04:50:23Z</dcterms:created>
  <dcterms:modified xsi:type="dcterms:W3CDTF">2020-05-15T08:57:26Z</dcterms:modified>
</cp:coreProperties>
</file>