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3035" windowHeight="12030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44525"/>
</workbook>
</file>

<file path=xl/calcChain.xml><?xml version="1.0" encoding="utf-8"?>
<calcChain xmlns="http://schemas.openxmlformats.org/spreadsheetml/2006/main">
  <c r="G35" i="6" l="1"/>
  <c r="G34" i="6"/>
  <c r="G33" i="6"/>
  <c r="G32" i="6"/>
  <c r="G31" i="6"/>
  <c r="G29" i="6"/>
  <c r="G28" i="6"/>
  <c r="G27" i="6"/>
  <c r="G26" i="6"/>
  <c r="G25" i="6"/>
  <c r="G24" i="6"/>
  <c r="G23" i="6"/>
  <c r="G8" i="6"/>
  <c r="G9" i="6"/>
  <c r="G10" i="6"/>
  <c r="G11" i="6"/>
  <c r="G12" i="6"/>
  <c r="G13" i="6"/>
  <c r="G14" i="6"/>
  <c r="G15" i="6"/>
  <c r="G16" i="6"/>
  <c r="G17" i="6"/>
  <c r="G18" i="6"/>
  <c r="G19" i="6"/>
  <c r="G7" i="6"/>
  <c r="A21" i="6" l="1"/>
  <c r="A8" i="6"/>
  <c r="A7" i="6"/>
  <c r="A5" i="6"/>
</calcChain>
</file>

<file path=xl/sharedStrings.xml><?xml version="1.0" encoding="utf-8"?>
<sst xmlns="http://schemas.openxmlformats.org/spreadsheetml/2006/main" count="48" uniqueCount="42">
  <si>
    <t>กรมการค้าต่างประเทศ</t>
  </si>
  <si>
    <t>หน่วย : ล้านบาท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</si>
  <si>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</si>
  <si>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</si>
  <si>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</si>
  <si>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</si>
  <si>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</si>
  <si>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</si>
  <si>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</si>
  <si>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สินค้าปศุสัตว์อื่น ๆ</t>
  </si>
  <si>
    <t>ผักและของปรุงแต่งจากผัก</t>
  </si>
  <si>
    <t>ลวดและสายเคเบิล ที่หุ้มฉนวน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</si>
  <si>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</si>
  <si>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</si>
  <si>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% YoY</t>
  </si>
  <si>
    <t>เครื่องรับวิทยุโทรศัพท์ โทรเลข โทรทัศน์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</si>
  <si>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</si>
  <si>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</si>
  <si>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</si>
  <si>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</si>
  <si>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r>
      <rPr>
        <b/>
        <sz val="12"/>
        <color indexed="8"/>
        <rFont val="Angsana New"/>
        <family val="1"/>
      </rPr>
      <t xml:space="preserve">              </t>
    </r>
    <r>
      <rPr>
        <sz val="12"/>
        <color indexed="8"/>
        <rFont val="Angsana New"/>
        <family val="1"/>
      </rPr>
      <t xml:space="preserve"> 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</si>
  <si>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>รวม 10 อันดับ</t>
  </si>
  <si>
    <t>อื่น ๆ</t>
  </si>
  <si>
    <t>มูลค่ารวม</t>
  </si>
  <si>
    <t>สินค้าแร่และเชื้อเพลิงอื่น ๆ</t>
  </si>
  <si>
    <t>กลุ่มความร่วมมือฯ  6</t>
  </si>
  <si>
    <t>สินค้าอุตสาหกรรมอื่น ๆ</t>
  </si>
  <si>
    <t>น้ำมันสำเร็จรูปอื่น ๆ</t>
  </si>
  <si>
    <t>รถยนต์นั่ง</t>
  </si>
  <si>
    <t>เครื่องสำอาง เครื่องหอมและสบู่</t>
  </si>
  <si>
    <t>สินค้าอุตสาหกรรมการเกษตรอื่น ๆ</t>
  </si>
  <si>
    <t>เหล็กและเหล็กกล้า</t>
  </si>
  <si>
    <t>ปูนซิเมนต์</t>
  </si>
  <si>
    <t>ผลไม้อื่น ๆ และของปรุงแต่งจากผลไม้</t>
  </si>
  <si>
    <t>ปี 2561-2563 (มกราคม-พฤษภาคม)</t>
  </si>
  <si>
    <t>(มกราคม-พฤษภาคม)</t>
  </si>
  <si>
    <t>ปุ๋ย</t>
  </si>
  <si>
    <t>ทองคำ</t>
  </si>
  <si>
    <t>N/A</t>
  </si>
  <si>
    <t>เชื้อเพลิงอื่น ๆ  (ไฟฟ้า)</t>
  </si>
  <si>
    <t>เครื่องรับ-ส่งสัญญาณและอุปกรณ์ติดตั้ง</t>
  </si>
  <si>
    <t>เครื่องดื่มที่ไม่มีแอลกอฮอล์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</si>
</sst>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rgb="FFC00000"/>
      <name val="Angsana New"/>
      <family val="1"/>
    </font>
    <font>
      <sz val="12"/>
      <color rgb="FFC00000"/>
      <name val="Angsana New"/>
      <family val="1"/>
    </font>
    <font>
      <sz val="14"/>
      <color rgb="FFC00000"/>
      <name val="Angsana New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8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9" fillId="0" borderId="0" xfId="0" applyFont="1" applyAlignment="1"/>
    <xf numFmtId="0" fontId="6" fillId="0" borderId="0" xfId="0" applyFont="1"/>
    <xf numFmtId="0" fontId="12" fillId="5" borderId="0" xfId="0" applyFont="1" applyFill="1"/>
    <xf numFmtId="0" fontId="6" fillId="5" borderId="0" xfId="0" applyFont="1" applyFill="1"/>
    <xf numFmtId="49" fontId="5" fillId="0" borderId="0" xfId="68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right"/>
    </xf>
    <xf numFmtId="0" fontId="7" fillId="7" borderId="9" xfId="0" applyFont="1" applyFill="1" applyBorder="1" applyAlignment="1">
      <alignment horizontal="center" vertical="center"/>
    </xf>
    <xf numFmtId="0" fontId="19" fillId="0" borderId="0" xfId="0" applyFont="1"/>
    <xf numFmtId="0" fontId="17" fillId="5" borderId="6" xfId="0" applyFont="1" applyFill="1" applyBorder="1" applyAlignment="1">
      <alignment vertical="center"/>
    </xf>
    <xf numFmtId="49" fontId="19" fillId="0" borderId="0" xfId="0" applyNumberFormat="1" applyFont="1" applyAlignment="1">
      <alignment horizontal="right"/>
    </xf>
    <xf numFmtId="0" fontId="20" fillId="0" borderId="0" xfId="0" applyFont="1"/>
    <xf numFmtId="0" fontId="21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0" fillId="4" borderId="0" xfId="2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7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right" vertical="center" wrapText="1" shrinkToFit="1"/>
    </xf>
    <xf numFmtId="2" fontId="4" fillId="5" borderId="2" xfId="1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justify"/>
    </xf>
    <xf numFmtId="49" fontId="4" fillId="7" borderId="2" xfId="0" applyNumberFormat="1" applyFont="1" applyFill="1" applyBorder="1" applyAlignment="1">
      <alignment horizontal="left" vertical="center" wrapText="1" shrinkToFit="1"/>
    </xf>
    <xf numFmtId="4" fontId="4" fillId="7" borderId="2" xfId="0" applyNumberFormat="1" applyFont="1" applyFill="1" applyBorder="1" applyAlignment="1">
      <alignment horizontal="right" vertical="center" wrapText="1" shrinkToFit="1"/>
    </xf>
    <xf numFmtId="2" fontId="4" fillId="7" borderId="2" xfId="1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vertical="justify"/>
    </xf>
    <xf numFmtId="49" fontId="6" fillId="8" borderId="2" xfId="0" applyNumberFormat="1" applyFont="1" applyFill="1" applyBorder="1" applyAlignment="1">
      <alignment horizontal="left" vertical="center" wrapText="1" shrinkToFit="1"/>
    </xf>
    <xf numFmtId="4" fontId="4" fillId="8" borderId="2" xfId="0" applyNumberFormat="1" applyFont="1" applyFill="1" applyBorder="1" applyAlignment="1">
      <alignment horizontal="right" vertical="center" wrapText="1" shrinkToFit="1"/>
    </xf>
    <xf numFmtId="0" fontId="4" fillId="7" borderId="1" xfId="0" quotePrefix="1" applyFont="1" applyFill="1" applyBorder="1" applyAlignment="1">
      <alignment horizontal="center" vertical="center" wrapText="1"/>
    </xf>
    <xf numFmtId="0" fontId="4" fillId="7" borderId="5" xfId="0" quotePrefix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</cellXfs>
  <cellStyles count="69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2 7" xfId="8"/>
    <cellStyle name="Comma 6 2" xfId="9"/>
    <cellStyle name="Comma 6 3" xfId="10"/>
    <cellStyle name="Normal" xfId="0" builtinId="0"/>
    <cellStyle name="Normal 2 10" xfId="11"/>
    <cellStyle name="Normal 2 11" xfId="12"/>
    <cellStyle name="Normal 2 12" xfId="13"/>
    <cellStyle name="Normal 2 13" xfId="14"/>
    <cellStyle name="Normal 2 14" xfId="15"/>
    <cellStyle name="Normal 2 15" xfId="16"/>
    <cellStyle name="Normal 2 16" xfId="17"/>
    <cellStyle name="Normal 2 17" xfId="18"/>
    <cellStyle name="Normal 2 18" xfId="19"/>
    <cellStyle name="Normal 2 19" xfId="20"/>
    <cellStyle name="Normal 2 2" xfId="21"/>
    <cellStyle name="Normal 2 20" xfId="22"/>
    <cellStyle name="Normal 2 21" xfId="23"/>
    <cellStyle name="Normal 2 22" xfId="24"/>
    <cellStyle name="Normal 2 23" xfId="25"/>
    <cellStyle name="Normal 2 24" xfId="26"/>
    <cellStyle name="Normal 2 3" xfId="27"/>
    <cellStyle name="Normal 2 3 10" xfId="28"/>
    <cellStyle name="Normal 2 3 11" xfId="29"/>
    <cellStyle name="Normal 2 3 12" xfId="30"/>
    <cellStyle name="Normal 2 3 13" xfId="31"/>
    <cellStyle name="Normal 2 3 14" xfId="32"/>
    <cellStyle name="Normal 2 3 2" xfId="33"/>
    <cellStyle name="Normal 2 3 3" xfId="34"/>
    <cellStyle name="Normal 2 3 4" xfId="35"/>
    <cellStyle name="Normal 2 3 5" xfId="36"/>
    <cellStyle name="Normal 2 3 6" xfId="37"/>
    <cellStyle name="Normal 2 3 7" xfId="38"/>
    <cellStyle name="Normal 2 3 8" xfId="39"/>
    <cellStyle name="Normal 2 3 9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3 10" xfId="47"/>
    <cellStyle name="Normal 3 11" xfId="48"/>
    <cellStyle name="Normal 3 12" xfId="49"/>
    <cellStyle name="Normal 3 13" xfId="50"/>
    <cellStyle name="Normal 3 14" xfId="51"/>
    <cellStyle name="Normal 3 15" xfId="52"/>
    <cellStyle name="Normal 3 16" xfId="53"/>
    <cellStyle name="Normal 3 17" xfId="54"/>
    <cellStyle name="Normal 3 18" xfId="55"/>
    <cellStyle name="Normal 3 19" xfId="56"/>
    <cellStyle name="Normal 3 2" xfId="57"/>
    <cellStyle name="Normal 3 20" xfId="58"/>
    <cellStyle name="Normal 3 21" xfId="59"/>
    <cellStyle name="Normal 3 22" xfId="60"/>
    <cellStyle name="Normal 3 3" xfId="61"/>
    <cellStyle name="Normal 3 4" xfId="62"/>
    <cellStyle name="Normal 3 5" xfId="63"/>
    <cellStyle name="Normal 3 6" xfId="64"/>
    <cellStyle name="Normal 3 7" xfId="65"/>
    <cellStyle name="Normal 3 8" xfId="66"/>
    <cellStyle name="Normal 3 9" xfId="67"/>
    <cellStyle name="Percent" xfId="6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1;&#3634;&#3623;-&#3585;&#3633;&#3617;&#3614;&#3641;&#3594;&#3634;_&#3585;&#3614;.53/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25">
          <cell r="A25" t="str">
            <v>ลำดับที่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Layout" zoomScale="80" zoomScaleNormal="100" zoomScalePageLayoutView="80" workbookViewId="0">
      <selection activeCell="B33" sqref="B33"/>
    </sheetView>
  </sheetViews>
  <sheetFormatPr defaultColWidth="9.125" defaultRowHeight="23.25"/>
  <cols>
    <col min="1" max="1" width="7.125" style="1" customWidth="1"/>
    <col min="2" max="2" width="29.5" style="1" customWidth="1"/>
    <col min="3" max="4" width="9.25" style="3" customWidth="1"/>
    <col min="5" max="6" width="10.375" style="18" customWidth="1"/>
    <col min="7" max="7" width="7.75" style="1" customWidth="1"/>
    <col min="8" max="16384" width="9.125" style="1"/>
  </cols>
  <sheetData>
    <row r="1" spans="1:8" ht="15.75" customHeight="1">
      <c r="A1" s="5"/>
      <c r="B1" s="5"/>
      <c r="C1" s="5"/>
      <c r="D1" s="5"/>
      <c r="E1" s="15"/>
      <c r="F1" s="15"/>
      <c r="G1" s="5"/>
    </row>
    <row r="2" spans="1:8" ht="15.75" customHeight="1">
      <c r="A2" s="50" t="s">
        <v>6</v>
      </c>
      <c r="B2" s="50"/>
      <c r="C2" s="50"/>
      <c r="D2" s="50"/>
      <c r="E2" s="50"/>
      <c r="F2" s="50"/>
      <c r="G2" s="50"/>
      <c r="H2" s="4"/>
    </row>
    <row r="3" spans="1:8" ht="15.75" customHeight="1">
      <c r="A3" s="50" t="s">
        <v>34</v>
      </c>
      <c r="B3" s="50"/>
      <c r="C3" s="50"/>
      <c r="D3" s="50"/>
      <c r="E3" s="50"/>
      <c r="F3" s="50"/>
      <c r="G3" s="50"/>
    </row>
    <row r="4" spans="1:8" ht="21.75" customHeight="1">
      <c r="A4" s="6" t="s">
        <v>7</v>
      </c>
      <c r="B4" s="7"/>
      <c r="C4" s="12"/>
      <c r="D4" s="12"/>
      <c r="E4" s="16"/>
      <c r="F4" s="16"/>
      <c r="G4" s="13" t="s">
        <v>1</v>
      </c>
    </row>
    <row r="5" spans="1:8" ht="15" customHeight="1">
      <c r="A5" s="44" t="str">
        <f>[1]ลาว_กพ53!A4</f>
        <v>ลำดับที่</v>
      </c>
      <c r="B5" s="44" t="s">
        <v>3</v>
      </c>
      <c r="C5" s="46">
        <v>2561</v>
      </c>
      <c r="D5" s="46">
        <v>2562</v>
      </c>
      <c r="E5" s="30">
        <v>2562</v>
      </c>
      <c r="F5" s="14">
        <v>2563</v>
      </c>
      <c r="G5" s="42" t="s">
        <v>14</v>
      </c>
    </row>
    <row r="6" spans="1:8" ht="15" customHeight="1">
      <c r="A6" s="45"/>
      <c r="B6" s="45"/>
      <c r="C6" s="47"/>
      <c r="D6" s="47"/>
      <c r="E6" s="48" t="s">
        <v>35</v>
      </c>
      <c r="F6" s="49"/>
      <c r="G6" s="43"/>
    </row>
    <row r="7" spans="1:8" ht="17.25" customHeight="1">
      <c r="A7" s="31">
        <f>[1]ลาว_กพ53!A6</f>
        <v>1</v>
      </c>
      <c r="B7" s="40" t="s">
        <v>8</v>
      </c>
      <c r="C7" s="32">
        <v>18177.62095</v>
      </c>
      <c r="D7" s="32">
        <v>14359.548046</v>
      </c>
      <c r="E7" s="41">
        <v>7035.6381769999998</v>
      </c>
      <c r="F7" s="41">
        <v>4661.9847680000003</v>
      </c>
      <c r="G7" s="33">
        <f>(F7-E7)*100/E7</f>
        <v>-33.737570768770354</v>
      </c>
    </row>
    <row r="8" spans="1:8" ht="17.25" customHeight="1">
      <c r="A8" s="31">
        <f>[1]ลาว_กพ53!A7</f>
        <v>2</v>
      </c>
      <c r="B8" s="40" t="s">
        <v>9</v>
      </c>
      <c r="C8" s="32">
        <v>5942.0691059999999</v>
      </c>
      <c r="D8" s="32">
        <v>7570.5418099999997</v>
      </c>
      <c r="E8" s="41">
        <v>2697.3904550000002</v>
      </c>
      <c r="F8" s="41">
        <v>3205.184675</v>
      </c>
      <c r="G8" s="33">
        <f t="shared" ref="G8:G19" si="0">(F8-E8)*100/E8</f>
        <v>18.825388036008295</v>
      </c>
    </row>
    <row r="9" spans="1:8" ht="17.25" customHeight="1">
      <c r="A9" s="34">
        <v>3</v>
      </c>
      <c r="B9" s="40" t="s">
        <v>24</v>
      </c>
      <c r="C9" s="32">
        <v>1288.7650880000001</v>
      </c>
      <c r="D9" s="32">
        <v>2249.8892099999998</v>
      </c>
      <c r="E9" s="41">
        <v>527.14569100000006</v>
      </c>
      <c r="F9" s="41">
        <v>2217.3484899999999</v>
      </c>
      <c r="G9" s="33">
        <f t="shared" si="0"/>
        <v>320.63295363254701</v>
      </c>
    </row>
    <row r="10" spans="1:8" ht="17.25" customHeight="1">
      <c r="A10" s="31">
        <v>4</v>
      </c>
      <c r="B10" s="40" t="s">
        <v>27</v>
      </c>
      <c r="C10" s="32">
        <v>7003.4851550000003</v>
      </c>
      <c r="D10" s="32">
        <v>6358.0481220000001</v>
      </c>
      <c r="E10" s="41">
        <v>2793.6182140000001</v>
      </c>
      <c r="F10" s="41">
        <v>2119.9588159999998</v>
      </c>
      <c r="G10" s="33">
        <f t="shared" si="0"/>
        <v>-24.114225581148084</v>
      </c>
    </row>
    <row r="11" spans="1:8" ht="17.25" customHeight="1">
      <c r="A11" s="31">
        <v>5</v>
      </c>
      <c r="B11" s="40" t="s">
        <v>26</v>
      </c>
      <c r="C11" s="32">
        <v>4329.4900879999996</v>
      </c>
      <c r="D11" s="32">
        <v>4162.9368569999997</v>
      </c>
      <c r="E11" s="41">
        <v>1743.374951</v>
      </c>
      <c r="F11" s="41">
        <v>2043.124206</v>
      </c>
      <c r="G11" s="33">
        <f t="shared" si="0"/>
        <v>17.193619469412688</v>
      </c>
    </row>
    <row r="12" spans="1:8" ht="17.25" customHeight="1">
      <c r="A12" s="31">
        <v>6</v>
      </c>
      <c r="B12" s="40" t="s">
        <v>28</v>
      </c>
      <c r="C12" s="32">
        <v>8214.7921189999997</v>
      </c>
      <c r="D12" s="32">
        <v>6530.7778010000002</v>
      </c>
      <c r="E12" s="41">
        <v>3157.763966</v>
      </c>
      <c r="F12" s="41">
        <v>1505.1574009999999</v>
      </c>
      <c r="G12" s="33">
        <f t="shared" si="0"/>
        <v>-52.334708445400004</v>
      </c>
    </row>
    <row r="13" spans="1:8" ht="17.25" customHeight="1">
      <c r="A13" s="34">
        <v>7</v>
      </c>
      <c r="B13" s="40" t="s">
        <v>29</v>
      </c>
      <c r="C13" s="32">
        <v>3398.2115170000002</v>
      </c>
      <c r="D13" s="32">
        <v>3228.7573240000002</v>
      </c>
      <c r="E13" s="41">
        <v>1554.536938</v>
      </c>
      <c r="F13" s="41">
        <v>1227.0467699999999</v>
      </c>
      <c r="G13" s="33">
        <f t="shared" si="0"/>
        <v>-21.066734407825312</v>
      </c>
    </row>
    <row r="14" spans="1:8" ht="17.25" customHeight="1">
      <c r="A14" s="31">
        <v>8</v>
      </c>
      <c r="B14" s="40" t="s">
        <v>41</v>
      </c>
      <c r="C14" s="32">
        <v>2369.507822</v>
      </c>
      <c r="D14" s="32">
        <v>2552.4277059999999</v>
      </c>
      <c r="E14" s="41">
        <v>1071.520147</v>
      </c>
      <c r="F14" s="41">
        <v>1071.996611</v>
      </c>
      <c r="G14" s="33">
        <f t="shared" si="0"/>
        <v>4.4466172785837331E-2</v>
      </c>
    </row>
    <row r="15" spans="1:8" ht="17.25" customHeight="1">
      <c r="A15" s="34">
        <v>9</v>
      </c>
      <c r="B15" s="40" t="s">
        <v>30</v>
      </c>
      <c r="C15" s="32">
        <v>2838.6839749999999</v>
      </c>
      <c r="D15" s="32">
        <v>2488.1294379999999</v>
      </c>
      <c r="E15" s="41">
        <v>1033.240542</v>
      </c>
      <c r="F15" s="41">
        <v>1051.6849139999999</v>
      </c>
      <c r="G15" s="33">
        <f t="shared" si="0"/>
        <v>1.7850995242886947</v>
      </c>
    </row>
    <row r="16" spans="1:8" ht="17.25" customHeight="1">
      <c r="A16" s="31">
        <v>10</v>
      </c>
      <c r="B16" s="40" t="s">
        <v>31</v>
      </c>
      <c r="C16" s="32">
        <v>3330.0754510000002</v>
      </c>
      <c r="D16" s="32">
        <v>2491.5008109999999</v>
      </c>
      <c r="E16" s="41">
        <v>1214.8180299999999</v>
      </c>
      <c r="F16" s="41">
        <v>900.31535499999995</v>
      </c>
      <c r="G16" s="33">
        <f t="shared" si="0"/>
        <v>-25.888871191679627</v>
      </c>
    </row>
    <row r="17" spans="1:7" ht="19.5" customHeight="1">
      <c r="A17" s="35"/>
      <c r="B17" s="36" t="s">
        <v>21</v>
      </c>
      <c r="C17" s="37">
        <v>56892.701270999998</v>
      </c>
      <c r="D17" s="37">
        <v>51992.557124999999</v>
      </c>
      <c r="E17" s="37">
        <v>22829.047111</v>
      </c>
      <c r="F17" s="37">
        <v>20003.802006000002</v>
      </c>
      <c r="G17" s="38">
        <f t="shared" si="0"/>
        <v>-12.375659357409953</v>
      </c>
    </row>
    <row r="18" spans="1:7" ht="19.5" customHeight="1">
      <c r="A18" s="39"/>
      <c r="B18" s="36" t="s">
        <v>22</v>
      </c>
      <c r="C18" s="37">
        <v>71914.927481000006</v>
      </c>
      <c r="D18" s="37">
        <v>65898.588648000004</v>
      </c>
      <c r="E18" s="37">
        <v>26791.749177999998</v>
      </c>
      <c r="F18" s="37">
        <v>23700.515317000001</v>
      </c>
      <c r="G18" s="38">
        <f t="shared" si="0"/>
        <v>-11.538006870930095</v>
      </c>
    </row>
    <row r="19" spans="1:7" ht="19.899999999999999" customHeight="1">
      <c r="A19" s="39"/>
      <c r="B19" s="36" t="s">
        <v>23</v>
      </c>
      <c r="C19" s="37">
        <v>128807.628752</v>
      </c>
      <c r="D19" s="37">
        <v>117891.145773</v>
      </c>
      <c r="E19" s="37">
        <v>49620.796288999998</v>
      </c>
      <c r="F19" s="37">
        <v>43704.317323000003</v>
      </c>
      <c r="G19" s="38">
        <f t="shared" si="0"/>
        <v>-11.923385774668771</v>
      </c>
    </row>
    <row r="20" spans="1:7" ht="24.75" customHeight="1">
      <c r="A20" s="6" t="s">
        <v>2</v>
      </c>
      <c r="B20" s="7"/>
      <c r="C20" s="12"/>
      <c r="D20" s="12"/>
      <c r="E20" s="16"/>
      <c r="F20" s="16"/>
      <c r="G20" s="13" t="s">
        <v>1</v>
      </c>
    </row>
    <row r="21" spans="1:7" ht="15" customHeight="1">
      <c r="A21" s="44" t="str">
        <f>[1]ลาว_กพ53!A25</f>
        <v>ลำดับที่</v>
      </c>
      <c r="B21" s="44" t="s">
        <v>4</v>
      </c>
      <c r="C21" s="46">
        <v>2561</v>
      </c>
      <c r="D21" s="46">
        <v>2562</v>
      </c>
      <c r="E21" s="30">
        <v>2562</v>
      </c>
      <c r="F21" s="14">
        <v>2563</v>
      </c>
      <c r="G21" s="42" t="s">
        <v>14</v>
      </c>
    </row>
    <row r="22" spans="1:7" ht="15" customHeight="1">
      <c r="A22" s="45"/>
      <c r="B22" s="45"/>
      <c r="C22" s="47"/>
      <c r="D22" s="47"/>
      <c r="E22" s="48" t="s">
        <v>35</v>
      </c>
      <c r="F22" s="49"/>
      <c r="G22" s="43"/>
    </row>
    <row r="23" spans="1:7" ht="19.5" customHeight="1">
      <c r="A23" s="31">
        <v>1</v>
      </c>
      <c r="B23" s="40" t="s">
        <v>39</v>
      </c>
      <c r="C23" s="32">
        <v>45790.25821</v>
      </c>
      <c r="D23" s="32">
        <v>43473.729366</v>
      </c>
      <c r="E23" s="41">
        <v>17415.633613000002</v>
      </c>
      <c r="F23" s="41">
        <v>20036.490710999999</v>
      </c>
      <c r="G23" s="33">
        <f>(F23-E23)*100/E23</f>
        <v>15.048875948123085</v>
      </c>
    </row>
    <row r="24" spans="1:7" ht="19.5" customHeight="1">
      <c r="A24" s="31">
        <v>2</v>
      </c>
      <c r="B24" s="40" t="s">
        <v>10</v>
      </c>
      <c r="C24" s="32">
        <v>2935.546773</v>
      </c>
      <c r="D24" s="32">
        <v>2816.0681770000001</v>
      </c>
      <c r="E24" s="41">
        <v>1840.5233459999999</v>
      </c>
      <c r="F24" s="41">
        <v>3860.6821920000002</v>
      </c>
      <c r="G24" s="33">
        <f t="shared" ref="G24:G35" si="1">(F24-E24)*100/E24</f>
        <v>109.76002289731348</v>
      </c>
    </row>
    <row r="25" spans="1:7" ht="19.5" customHeight="1">
      <c r="A25" s="31">
        <v>3</v>
      </c>
      <c r="B25" s="40" t="s">
        <v>13</v>
      </c>
      <c r="C25" s="32">
        <v>11903.586020000001</v>
      </c>
      <c r="D25" s="32">
        <v>12717.341689000001</v>
      </c>
      <c r="E25" s="41">
        <v>5122.5743899999998</v>
      </c>
      <c r="F25" s="41">
        <v>3260.2940640000002</v>
      </c>
      <c r="G25" s="33">
        <f t="shared" si="1"/>
        <v>-36.354383249864327</v>
      </c>
    </row>
    <row r="26" spans="1:7" ht="19.5" customHeight="1">
      <c r="A26" s="31">
        <v>4</v>
      </c>
      <c r="B26" s="40" t="s">
        <v>40</v>
      </c>
      <c r="C26" s="32">
        <v>8311.8201050000007</v>
      </c>
      <c r="D26" s="32">
        <v>6875.3994409999996</v>
      </c>
      <c r="E26" s="41">
        <v>2333.9834169999999</v>
      </c>
      <c r="F26" s="41">
        <v>1641.436735</v>
      </c>
      <c r="G26" s="33">
        <f t="shared" si="1"/>
        <v>-29.672305165311286</v>
      </c>
    </row>
    <row r="27" spans="1:7" ht="19.5" customHeight="1">
      <c r="A27" s="31">
        <v>5</v>
      </c>
      <c r="B27" s="40" t="s">
        <v>32</v>
      </c>
      <c r="C27" s="32">
        <v>1914.36995</v>
      </c>
      <c r="D27" s="32">
        <v>2249.4941050000002</v>
      </c>
      <c r="E27" s="41">
        <v>1064.261481</v>
      </c>
      <c r="F27" s="41">
        <v>676.69975299999999</v>
      </c>
      <c r="G27" s="33">
        <f t="shared" si="1"/>
        <v>-36.416025095246304</v>
      </c>
    </row>
    <row r="28" spans="1:7" ht="19.5" customHeight="1">
      <c r="A28" s="34">
        <v>6</v>
      </c>
      <c r="B28" s="40" t="s">
        <v>15</v>
      </c>
      <c r="C28" s="32">
        <v>5134.3429319999996</v>
      </c>
      <c r="D28" s="32">
        <v>3258.912343</v>
      </c>
      <c r="E28" s="41">
        <v>1488.4115489999999</v>
      </c>
      <c r="F28" s="41">
        <v>619.89811799999995</v>
      </c>
      <c r="G28" s="33">
        <f t="shared" si="1"/>
        <v>-58.351699271852397</v>
      </c>
    </row>
    <row r="29" spans="1:7" ht="19.5" customHeight="1">
      <c r="A29" s="31">
        <v>7</v>
      </c>
      <c r="B29" s="40" t="s">
        <v>33</v>
      </c>
      <c r="C29" s="32">
        <v>141.914872</v>
      </c>
      <c r="D29" s="32">
        <v>395.34204</v>
      </c>
      <c r="E29" s="41">
        <v>185.17968300000001</v>
      </c>
      <c r="F29" s="41">
        <v>393.31557099999998</v>
      </c>
      <c r="G29" s="33">
        <f t="shared" si="1"/>
        <v>112.39671902883642</v>
      </c>
    </row>
    <row r="30" spans="1:7" ht="19.5" customHeight="1">
      <c r="A30" s="31">
        <v>8</v>
      </c>
      <c r="B30" s="40" t="s">
        <v>37</v>
      </c>
      <c r="C30" s="32">
        <v>0</v>
      </c>
      <c r="D30" s="32">
        <v>0</v>
      </c>
      <c r="E30" s="41">
        <v>0</v>
      </c>
      <c r="F30" s="41">
        <v>303.40720099999999</v>
      </c>
      <c r="G30" s="33" t="s">
        <v>38</v>
      </c>
    </row>
    <row r="31" spans="1:7" ht="19.5" customHeight="1">
      <c r="A31" s="31">
        <v>9</v>
      </c>
      <c r="B31" s="40" t="s">
        <v>11</v>
      </c>
      <c r="C31" s="32">
        <v>943.77518199999997</v>
      </c>
      <c r="D31" s="32">
        <v>937.91610500000002</v>
      </c>
      <c r="E31" s="41">
        <v>456.04840899999999</v>
      </c>
      <c r="F31" s="41">
        <v>300.69039700000002</v>
      </c>
      <c r="G31" s="33">
        <f t="shared" si="1"/>
        <v>-34.066123011077096</v>
      </c>
    </row>
    <row r="32" spans="1:7" ht="19.5" customHeight="1">
      <c r="A32" s="31">
        <v>10</v>
      </c>
      <c r="B32" s="40" t="s">
        <v>36</v>
      </c>
      <c r="C32" s="32">
        <v>789.144317</v>
      </c>
      <c r="D32" s="32">
        <v>827.87012700000002</v>
      </c>
      <c r="E32" s="41">
        <v>369.100345</v>
      </c>
      <c r="F32" s="41">
        <v>273.30971199999999</v>
      </c>
      <c r="G32" s="33">
        <f t="shared" si="1"/>
        <v>-25.952463685722108</v>
      </c>
    </row>
    <row r="33" spans="1:7" ht="20.25" customHeight="1">
      <c r="A33" s="39"/>
      <c r="B33" s="36" t="s">
        <v>21</v>
      </c>
      <c r="C33" s="37">
        <v>77864.758361</v>
      </c>
      <c r="D33" s="37">
        <v>73552.073392999999</v>
      </c>
      <c r="E33" s="37">
        <v>30275.716232999999</v>
      </c>
      <c r="F33" s="37">
        <v>31366.224453999999</v>
      </c>
      <c r="G33" s="38">
        <f t="shared" si="1"/>
        <v>3.6019237748415849</v>
      </c>
    </row>
    <row r="34" spans="1:7" ht="17.25" customHeight="1">
      <c r="A34" s="39"/>
      <c r="B34" s="36" t="s">
        <v>22</v>
      </c>
      <c r="C34" s="37">
        <v>6895.6860470000001</v>
      </c>
      <c r="D34" s="37">
        <v>6003.3153320000001</v>
      </c>
      <c r="E34" s="37">
        <v>2718.6684810000002</v>
      </c>
      <c r="F34" s="37">
        <v>2101.6439359999999</v>
      </c>
      <c r="G34" s="38">
        <f t="shared" si="1"/>
        <v>-22.695836190113251</v>
      </c>
    </row>
    <row r="35" spans="1:7" s="2" customFormat="1" ht="23.25" customHeight="1">
      <c r="A35" s="39"/>
      <c r="B35" s="36" t="s">
        <v>23</v>
      </c>
      <c r="C35" s="37">
        <v>84760.444407999996</v>
      </c>
      <c r="D35" s="37">
        <v>79555.388724999997</v>
      </c>
      <c r="E35" s="37">
        <v>32994.384714</v>
      </c>
      <c r="F35" s="37">
        <v>33467.868390000003</v>
      </c>
      <c r="G35" s="38">
        <f t="shared" si="1"/>
        <v>1.4350432053945756</v>
      </c>
    </row>
    <row r="36" spans="1:7" s="2" customFormat="1" ht="16.5" customHeight="1">
      <c r="A36" s="8" t="s">
        <v>12</v>
      </c>
      <c r="B36" s="9"/>
      <c r="C36" s="10"/>
      <c r="D36" s="10"/>
      <c r="E36" s="17"/>
      <c r="F36" s="17"/>
      <c r="G36" s="11" t="s">
        <v>25</v>
      </c>
    </row>
    <row r="37" spans="1:7" s="24" customFormat="1" ht="17.25" customHeight="1">
      <c r="A37" s="20" t="s">
        <v>16</v>
      </c>
      <c r="B37" s="21"/>
      <c r="C37" s="25"/>
      <c r="D37" s="25"/>
      <c r="E37" s="26"/>
      <c r="F37" s="26"/>
      <c r="G37" s="11" t="s">
        <v>5</v>
      </c>
    </row>
    <row r="38" spans="1:7" s="24" customFormat="1" ht="17.25" customHeight="1">
      <c r="A38" s="23" t="s">
        <v>17</v>
      </c>
      <c r="B38" s="21"/>
      <c r="C38" s="25"/>
      <c r="D38" s="25"/>
      <c r="E38" s="26"/>
      <c r="F38" s="26"/>
      <c r="G38" s="11" t="s">
        <v>0</v>
      </c>
    </row>
    <row r="39" spans="1:7" s="24" customFormat="1" ht="17.25" customHeight="1">
      <c r="A39" s="20" t="s">
        <v>18</v>
      </c>
      <c r="B39" s="23"/>
      <c r="E39" s="27"/>
      <c r="F39" s="27"/>
    </row>
    <row r="40" spans="1:7" s="28" customFormat="1" ht="17.25" customHeight="1">
      <c r="A40" s="22" t="s">
        <v>19</v>
      </c>
      <c r="E40" s="29"/>
      <c r="F40" s="29"/>
    </row>
    <row r="41" spans="1:7" s="28" customFormat="1" ht="17.25" customHeight="1">
      <c r="A41" s="19" t="s">
        <v>20</v>
      </c>
      <c r="E41" s="29"/>
      <c r="F41" s="29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A2:G2"/>
    <mergeCell ref="A3:G3"/>
    <mergeCell ref="B5:B6"/>
    <mergeCell ref="G5:G6"/>
    <mergeCell ref="A5:A6"/>
    <mergeCell ref="C5:C6"/>
    <mergeCell ref="E6:F6"/>
    <mergeCell ref="D5:D6"/>
    <mergeCell ref="G21:G22"/>
    <mergeCell ref="A21:A22"/>
    <mergeCell ref="B21:B22"/>
    <mergeCell ref="C21:C22"/>
    <mergeCell ref="E22:F22"/>
    <mergeCell ref="D21:D22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2020-04-20T06:50:59Z</cp:lastPrinted>
  <dcterms:created xsi:type="dcterms:W3CDTF">2010-02-25T04:50:23Z</dcterms:created>
  <dcterms:modified xsi:type="dcterms:W3CDTF">2020-07-01T08:04:42Z</dcterms:modified>
</cp:coreProperties>
</file>