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240" tabRatio="843" activeTab="0"/>
  </bookViews>
  <sheets>
    <sheet name="ทั่วประเทศ" sheetId="1" r:id="rId1"/>
    <sheet name="กรุงเทพ" sheetId="2" r:id="rId2"/>
    <sheet name="ชัยนาท" sheetId="3" r:id="rId3"/>
    <sheet name="สิงห์บุรี" sheetId="4" r:id="rId4"/>
    <sheet name="ลพบุรี" sheetId="5" r:id="rId5"/>
    <sheet name="อ่างทอง" sheetId="6" r:id="rId6"/>
    <sheet name="สระบุรี" sheetId="7" r:id="rId7"/>
    <sheet name="อยุธยา" sheetId="8" r:id="rId8"/>
    <sheet name="ปทุมธานี" sheetId="9" r:id="rId9"/>
    <sheet name="นนทบุรี" sheetId="10" r:id="rId10"/>
    <sheet name="สมุทรปราการ" sheetId="11" r:id="rId11"/>
    <sheet name="นครนายก" sheetId="12" r:id="rId12"/>
    <sheet name="ปราจีนบุรี" sheetId="13" r:id="rId13"/>
    <sheet name="ฉะเชิงเทรา" sheetId="14" r:id="rId14"/>
    <sheet name="ชลบุรี" sheetId="15" r:id="rId15"/>
    <sheet name="ระยอง" sheetId="16" r:id="rId16"/>
    <sheet name="จันทบุรี" sheetId="17" r:id="rId17"/>
    <sheet name="ตราด" sheetId="18" r:id="rId18"/>
    <sheet name="สระแก้ว" sheetId="19" r:id="rId19"/>
    <sheet name="ชัยภูมิ" sheetId="20" r:id="rId20"/>
    <sheet name="ยโสธร" sheetId="21" r:id="rId21"/>
    <sheet name="อุบลราชธานี" sheetId="22" r:id="rId22"/>
    <sheet name="ศรีสะเกษ" sheetId="23" r:id="rId23"/>
    <sheet name="บุรีรัมย์" sheetId="24" r:id="rId24"/>
    <sheet name="นครราชสีมา" sheetId="25" r:id="rId25"/>
    <sheet name="สุรินทร์" sheetId="26" r:id="rId26"/>
    <sheet name="อำนาจเจริญ" sheetId="27" r:id="rId27"/>
    <sheet name="หนองบัวลำภู" sheetId="28" r:id="rId28"/>
    <sheet name="หนองคาย" sheetId="29" r:id="rId29"/>
    <sheet name="เลย" sheetId="30" r:id="rId30"/>
    <sheet name="อุดรธานี" sheetId="31" r:id="rId31"/>
    <sheet name="นครพนม" sheetId="32" r:id="rId32"/>
    <sheet name="สกลนคร" sheetId="33" r:id="rId33"/>
    <sheet name="ขอนแก่น" sheetId="34" r:id="rId34"/>
    <sheet name="กาฬสินธุ์" sheetId="35" r:id="rId35"/>
    <sheet name="มหาสารคาม" sheetId="36" r:id="rId36"/>
    <sheet name="ร้อยเอ็ด" sheetId="37" r:id="rId37"/>
    <sheet name="มุกดาหาร" sheetId="38" r:id="rId38"/>
    <sheet name="เชียงราย" sheetId="39" r:id="rId39"/>
    <sheet name="แม่ฮ่องสอน" sheetId="40" r:id="rId40"/>
    <sheet name="เชียงใหม่" sheetId="41" r:id="rId41"/>
    <sheet name="พะเยา" sheetId="42" r:id="rId42"/>
    <sheet name="น่าน" sheetId="43" r:id="rId43"/>
    <sheet name="ลำพูน" sheetId="44" r:id="rId44"/>
    <sheet name="ลำปาง" sheetId="45" r:id="rId45"/>
    <sheet name="แพร่" sheetId="46" r:id="rId46"/>
    <sheet name="อุตรดิตถ์" sheetId="47" r:id="rId47"/>
    <sheet name="สุโขทัย" sheetId="48" r:id="rId48"/>
    <sheet name="ตาก" sheetId="49" r:id="rId49"/>
    <sheet name="พิษณุโลก" sheetId="50" r:id="rId50"/>
    <sheet name="กำแพงเพชร" sheetId="51" r:id="rId51"/>
    <sheet name="พิจิตร" sheetId="52" r:id="rId52"/>
    <sheet name="เพชรบูรณ์" sheetId="53" r:id="rId53"/>
    <sheet name="นครสวรรค์" sheetId="54" r:id="rId54"/>
    <sheet name="อุทัยธานี" sheetId="55" r:id="rId55"/>
    <sheet name="สุพรรณบุรี" sheetId="56" r:id="rId56"/>
    <sheet name="กาญจนบุรี" sheetId="57" r:id="rId57"/>
    <sheet name="นครปฐม" sheetId="58" r:id="rId58"/>
    <sheet name="ราชบุรี" sheetId="59" r:id="rId59"/>
    <sheet name="สมุทรสาคร" sheetId="60" r:id="rId60"/>
    <sheet name="สมุทรสงคราม" sheetId="61" r:id="rId61"/>
    <sheet name="เพชรบุรี" sheetId="62" r:id="rId62"/>
    <sheet name="ประจวบคีรีขันธ์" sheetId="63" r:id="rId63"/>
    <sheet name="ชุมพร" sheetId="64" r:id="rId64"/>
    <sheet name="ระนอง" sheetId="65" r:id="rId65"/>
    <sheet name="สุราษฎร์ธานี" sheetId="66" r:id="rId66"/>
    <sheet name="พังงา" sheetId="67" r:id="rId67"/>
    <sheet name="นครศรีธรรมราช" sheetId="68" r:id="rId68"/>
    <sheet name="กระบี่" sheetId="69" r:id="rId69"/>
    <sheet name="ภูเก็ต" sheetId="70" r:id="rId70"/>
    <sheet name="พัทลุง" sheetId="71" r:id="rId71"/>
    <sheet name="ตรัง" sheetId="72" r:id="rId72"/>
    <sheet name="สงขลา" sheetId="73" r:id="rId73"/>
    <sheet name="สตูล" sheetId="74" r:id="rId74"/>
    <sheet name="ปัตตานี" sheetId="75" r:id="rId75"/>
    <sheet name="ยะลา" sheetId="76" r:id="rId76"/>
    <sheet name="นราธิวาส" sheetId="77" r:id="rId77"/>
  </sheets>
  <definedNames/>
  <calcPr fullCalcOnLoad="1"/>
</workbook>
</file>

<file path=xl/sharedStrings.xml><?xml version="1.0" encoding="utf-8"?>
<sst xmlns="http://schemas.openxmlformats.org/spreadsheetml/2006/main" count="1518" uniqueCount="103">
  <si>
    <t xml:space="preserve"> </t>
  </si>
  <si>
    <t>(คัน)</t>
  </si>
  <si>
    <t>จำนวนรถรวม</t>
  </si>
  <si>
    <t xml:space="preserve">    รวม</t>
  </si>
  <si>
    <t>กลุ่มสถิติการขนส่ง  กองแผนงาน  กรมการขนส่งทางบก</t>
  </si>
  <si>
    <t>ประจำทาง</t>
  </si>
  <si>
    <t>ไม่ประจำทาง</t>
  </si>
  <si>
    <t>มาตรฐาน/ประเภทรถ</t>
  </si>
  <si>
    <t xml:space="preserve">               - มารตฐาน 2</t>
  </si>
  <si>
    <t xml:space="preserve">               - มาตรฐาน 3</t>
  </si>
  <si>
    <t xml:space="preserve">               - มาตรฐาน 4</t>
  </si>
  <si>
    <t xml:space="preserve">               - มาตรฐาน 5</t>
  </si>
  <si>
    <t xml:space="preserve">               - มาตรฐาน 6</t>
  </si>
  <si>
    <t xml:space="preserve">               - มาตรฐาน 7</t>
  </si>
  <si>
    <t>จังหวัด ลพบุรี</t>
  </si>
  <si>
    <t xml:space="preserve">สถิติจำนวนรถจดทะเบียนใหม่ตามกฎหมายว่าด้วยการขนส่งทางบก  ประเภทรถโดยสาร จำแนกตามมาตรฐานรถ ปี พ.ศ. 2553  </t>
  </si>
  <si>
    <t>จังหวัด ชัยนาท</t>
  </si>
  <si>
    <t>จังหวัด สิงห์บุรี</t>
  </si>
  <si>
    <t>จังหวัด อ่างทอง</t>
  </si>
  <si>
    <t>จังหวัด สระบุรี</t>
  </si>
  <si>
    <t>จังหวัด พระนครศรีอยุธยา</t>
  </si>
  <si>
    <t>จังหวัด ปทุมธานี</t>
  </si>
  <si>
    <t>จังหวัด นนทบุรี</t>
  </si>
  <si>
    <t>จังหวัด สมุทรปราการ</t>
  </si>
  <si>
    <t>จังหวัด นครนายก</t>
  </si>
  <si>
    <t>จังหวัด ปราจีนบุรี</t>
  </si>
  <si>
    <t>จังหวัด ฉะเชิงเทรา</t>
  </si>
  <si>
    <t>จังหวัด ชลบุรี</t>
  </si>
  <si>
    <t>จังหวัด ระยอง</t>
  </si>
  <si>
    <t>จังหวัด จันทบุรี</t>
  </si>
  <si>
    <t>จังหวัด ตราด</t>
  </si>
  <si>
    <t>จังหวัด สระแก้ว</t>
  </si>
  <si>
    <t>จังหวัด ชัยภูมิ</t>
  </si>
  <si>
    <t>จังหวัด ยโสธร</t>
  </si>
  <si>
    <t>จังหวัด อุบลราชธานี</t>
  </si>
  <si>
    <t>จังหวัด ศรีสะเกษ</t>
  </si>
  <si>
    <t>จังหวัด บุรีรัมย์</t>
  </si>
  <si>
    <t>จังหวัด นครราชสีมา</t>
  </si>
  <si>
    <t>จังหวัด สุรินทร์</t>
  </si>
  <si>
    <t>จังหวัด อำนาจเจริญ</t>
  </si>
  <si>
    <t>จังหวัด หนองบังลำภู</t>
  </si>
  <si>
    <t>จังหวัด หนองคาย</t>
  </si>
  <si>
    <t>จังหวัด เลย</t>
  </si>
  <si>
    <t>จังหวัด อุดรธานี</t>
  </si>
  <si>
    <t>จังหวัด นครพนม</t>
  </si>
  <si>
    <t>จังหวัด สกลนคร</t>
  </si>
  <si>
    <t>ส่วนบุคคล</t>
  </si>
  <si>
    <t>จังหวัด ขอนแก่น</t>
  </si>
  <si>
    <t>จังหวัด กาฬสินธุ์</t>
  </si>
  <si>
    <t>จังหวัด มหาสารคาม</t>
  </si>
  <si>
    <t>จังหวัด ร้อยเอ็ด</t>
  </si>
  <si>
    <t>จังหวัด มุกดาหาร</t>
  </si>
  <si>
    <t>จังหวัด เชียงราย</t>
  </si>
  <si>
    <t>จังหวัด แม่ฮ่องสอน</t>
  </si>
  <si>
    <t>จังหวัด เชียงใหม่</t>
  </si>
  <si>
    <t>จังหวัด พะเยา</t>
  </si>
  <si>
    <t>จังหวัด น่าน</t>
  </si>
  <si>
    <t>จังหวัด ลำพูน</t>
  </si>
  <si>
    <t>จังหวัด ลำปาง</t>
  </si>
  <si>
    <t>จังหวัด แพร่</t>
  </si>
  <si>
    <t>จังหวัด อุตรดิตถ์</t>
  </si>
  <si>
    <t>จังหวัด สุโขทัย</t>
  </si>
  <si>
    <t>จังหวัด ตาก</t>
  </si>
  <si>
    <t>จังหวัด พิษณุโลก</t>
  </si>
  <si>
    <t>จังหวัด กำแพงเพชร</t>
  </si>
  <si>
    <t>จังหวัด พิจิตร</t>
  </si>
  <si>
    <t>จังหวัด เพชรบูรณ์</t>
  </si>
  <si>
    <t>จังหวัด นครสวรรค์</t>
  </si>
  <si>
    <t>จังหวัด อุทัยธานี</t>
  </si>
  <si>
    <t>จังหวัด สุพรรณบุรี</t>
  </si>
  <si>
    <t>จังหวัด กาญจนบุรี</t>
  </si>
  <si>
    <t>จังหวัด นครปฐม</t>
  </si>
  <si>
    <t>จังหวัด ราชบุรี</t>
  </si>
  <si>
    <t>จังหวัด สมุทรสาคร</t>
  </si>
  <si>
    <t>จังหวัด สมุทรสงคราม</t>
  </si>
  <si>
    <t>จังหวัด เพชรบุรี</t>
  </si>
  <si>
    <t>จังหวัด ประจวบคีรีขันธ์</t>
  </si>
  <si>
    <t>จังหวัด ชุมพร</t>
  </si>
  <si>
    <t>จังหวัด ระนอง</t>
  </si>
  <si>
    <t>จังหวัด สุราษฎร์ธานี</t>
  </si>
  <si>
    <t>จังหวัด พังงา</t>
  </si>
  <si>
    <t>จังหวัด นครศรีธรรมราช</t>
  </si>
  <si>
    <t>จังหวัด กระบี่</t>
  </si>
  <si>
    <t>จังหวัด ภูเก็ต</t>
  </si>
  <si>
    <t>จังหวัด พัทลุง</t>
  </si>
  <si>
    <t>จังหวัด ตรัง</t>
  </si>
  <si>
    <t>จังหวัด สงขลา</t>
  </si>
  <si>
    <t>จังหวัด สตูล</t>
  </si>
  <si>
    <t>จังหวัด ปัตตานี</t>
  </si>
  <si>
    <t>จังหวัด ยะลา</t>
  </si>
  <si>
    <t>จังหวัด นราธิวาส</t>
  </si>
  <si>
    <t xml:space="preserve">               - มารตฐาน 1</t>
  </si>
  <si>
    <t>มาตรฐาน</t>
  </si>
  <si>
    <t>จังหวัด กรุงเทพมหานคร</t>
  </si>
  <si>
    <t>รวมทั่วประเทศ</t>
  </si>
  <si>
    <t>ภาคกลาง</t>
  </si>
  <si>
    <t>ภาคตะวันออก</t>
  </si>
  <si>
    <t>ภาคตะวันออกเฉียงเหนือ</t>
  </si>
  <si>
    <t>ภาคเหนือ</t>
  </si>
  <si>
    <t>ภาคตะวันตก</t>
  </si>
  <si>
    <t>ภาคใต้</t>
  </si>
  <si>
    <t>กรุงเทพมหานคร</t>
  </si>
  <si>
    <t>ส่วนภูมิภาค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</si>
</sst>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_);_(* \(#,##0\);_(* &quot;-&quot;??_);_(@_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ngsana New"/>
      <family val="1"/>
    </font>
    <font>
      <sz val="15"/>
      <name val="Angsana New"/>
      <family val="1"/>
    </font>
    <font>
      <b/>
      <sz val="15"/>
      <name val="Angsana New"/>
      <family val="1"/>
    </font>
    <font>
      <b/>
      <sz val="15"/>
      <color indexed="10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87" fontId="4" fillId="0" borderId="0" xfId="42" applyNumberFormat="1" applyFont="1" applyAlignment="1" applyProtection="1">
      <alignment vertical="center"/>
      <protection/>
    </xf>
    <xf numFmtId="187" fontId="5" fillId="0" borderId="0" xfId="42" applyNumberFormat="1" applyFont="1" applyAlignment="1" applyProtection="1">
      <alignment vertical="center"/>
      <protection/>
    </xf>
    <xf numFmtId="187" fontId="6" fillId="0" borderId="0" xfId="42" applyNumberFormat="1" applyFont="1" applyAlignment="1" applyProtection="1">
      <alignment vertical="center"/>
      <protection/>
    </xf>
    <xf numFmtId="187" fontId="5" fillId="0" borderId="0" xfId="42" applyNumberFormat="1" applyFont="1" applyAlignment="1" applyProtection="1">
      <alignment horizontal="right" vertical="center"/>
      <protection/>
    </xf>
    <xf numFmtId="187" fontId="6" fillId="33" borderId="10" xfId="42" applyNumberFormat="1" applyFont="1" applyFill="1" applyBorder="1" applyAlignment="1" applyProtection="1">
      <alignment horizontal="center" vertical="center"/>
      <protection/>
    </xf>
    <xf numFmtId="187" fontId="5" fillId="0" borderId="11" xfId="42" applyNumberFormat="1" applyFont="1" applyBorder="1" applyAlignment="1" applyProtection="1">
      <alignment horizontal="left" vertical="center"/>
      <protection/>
    </xf>
    <xf numFmtId="187" fontId="5" fillId="0" borderId="11" xfId="42" applyNumberFormat="1" applyFont="1" applyBorder="1" applyAlignment="1" applyProtection="1">
      <alignment horizontal="right" vertical="center"/>
      <protection/>
    </xf>
    <xf numFmtId="187" fontId="7" fillId="0" borderId="11" xfId="42" applyNumberFormat="1" applyFont="1" applyFill="1" applyBorder="1" applyAlignment="1" applyProtection="1">
      <alignment horizontal="right" vertical="center"/>
      <protection/>
    </xf>
    <xf numFmtId="187" fontId="5" fillId="34" borderId="11" xfId="42" applyNumberFormat="1" applyFont="1" applyFill="1" applyBorder="1" applyAlignment="1" applyProtection="1">
      <alignment horizontal="center" vertical="center"/>
      <protection/>
    </xf>
    <xf numFmtId="187" fontId="7" fillId="34" borderId="11" xfId="42" applyNumberFormat="1" applyFont="1" applyFill="1" applyBorder="1" applyAlignment="1" applyProtection="1">
      <alignment horizontal="right" vertical="center"/>
      <protection/>
    </xf>
    <xf numFmtId="187" fontId="5" fillId="0" borderId="11" xfId="42" applyNumberFormat="1" applyFont="1" applyBorder="1" applyAlignment="1" applyProtection="1">
      <alignment vertical="center"/>
      <protection/>
    </xf>
    <xf numFmtId="187" fontId="7" fillId="0" borderId="11" xfId="42" applyNumberFormat="1" applyFont="1" applyFill="1" applyBorder="1" applyAlignment="1" applyProtection="1">
      <alignment vertical="center"/>
      <protection/>
    </xf>
    <xf numFmtId="187" fontId="7" fillId="34" borderId="11" xfId="42" applyNumberFormat="1" applyFont="1" applyFill="1" applyBorder="1" applyAlignment="1" applyProtection="1">
      <alignment vertical="center"/>
      <protection/>
    </xf>
    <xf numFmtId="187" fontId="6" fillId="0" borderId="11" xfId="42" applyNumberFormat="1" applyFont="1" applyBorder="1" applyAlignment="1" applyProtection="1">
      <alignment vertical="center"/>
      <protection/>
    </xf>
    <xf numFmtId="187" fontId="0" fillId="0" borderId="0" xfId="0" applyNumberFormat="1" applyAlignment="1">
      <alignment/>
    </xf>
    <xf numFmtId="187" fontId="6" fillId="0" borderId="0" xfId="42" applyNumberFormat="1" applyFont="1" applyAlignment="1" applyProtection="1">
      <alignment horizontal="center" vertical="center"/>
      <protection/>
    </xf>
    <xf numFmtId="187" fontId="4" fillId="0" borderId="0" xfId="42" applyNumberFormat="1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styles" Target="styles.xml" /><Relationship Id="rId79" Type="http://schemas.openxmlformats.org/officeDocument/2006/relationships/sharedStrings" Target="sharedStrings.xml" /><Relationship Id="rId8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1.140625" style="0" customWidth="1"/>
    <col min="2" max="2" width="16.8515625" style="0" customWidth="1"/>
    <col min="3" max="3" width="16.421875" style="0" customWidth="1"/>
    <col min="4" max="4" width="16.57421875" style="0" customWidth="1"/>
    <col min="5" max="5" width="24.8515625" style="0" customWidth="1"/>
  </cols>
  <sheetData>
    <row r="1" spans="1:5" ht="21.75">
      <c r="A1" s="16" t="s">
        <v>15</v>
      </c>
      <c r="B1" s="16"/>
      <c r="C1" s="16"/>
      <c r="D1" s="16"/>
      <c r="E1" s="16"/>
    </row>
    <row r="2" spans="1:5" ht="21.75">
      <c r="A2" s="16" t="s">
        <v>94</v>
      </c>
      <c r="B2" s="16"/>
      <c r="C2" s="16"/>
      <c r="D2" s="16"/>
      <c r="E2" s="16"/>
    </row>
    <row r="3" spans="1:5" ht="13.5" customHeight="1">
      <c r="A3" s="2" t="s">
        <v>0</v>
      </c>
      <c r="B3" s="3"/>
      <c r="C3" s="2"/>
      <c r="D3" s="2"/>
      <c r="E3" s="4" t="s">
        <v>1</v>
      </c>
    </row>
    <row r="4" spans="1:5" ht="21.75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21.75">
      <c r="A5" s="6" t="s">
        <v>91</v>
      </c>
      <c r="B5" s="7">
        <f>B43+B55+B67+B81+B93+B105+กรุงเทพ!B5</f>
        <v>276</v>
      </c>
      <c r="C5" s="7">
        <f>C43+C55+C67+C81+C93+C105+กรุงเทพ!C5</f>
        <v>438</v>
      </c>
      <c r="D5" s="7">
        <f>D43+D55+D67+D81+D93+D105+กรุงเทพ!D5</f>
        <v>41</v>
      </c>
      <c r="E5" s="8">
        <f aca="true" t="shared" si="0" ref="E5:E11">SUM(B5:D5)</f>
        <v>755</v>
      </c>
    </row>
    <row r="6" spans="1:5" ht="21.75">
      <c r="A6" s="6" t="s">
        <v>8</v>
      </c>
      <c r="B6" s="7">
        <f>B44+B56+B68+B82+B94+B106+กรุงเทพ!B6</f>
        <v>6946</v>
      </c>
      <c r="C6" s="7">
        <f>C44+C56+C68+C82+C94+C106+กรุงเทพ!C6</f>
        <v>1706</v>
      </c>
      <c r="D6" s="7">
        <f>D44+D56+D68+D82+D94+D106+กรุงเทพ!D6</f>
        <v>204</v>
      </c>
      <c r="E6" s="8">
        <f t="shared" si="0"/>
        <v>8856</v>
      </c>
    </row>
    <row r="7" spans="1:5" ht="21.75">
      <c r="A7" s="6" t="s">
        <v>9</v>
      </c>
      <c r="B7" s="7">
        <f>B45+B57+B69+B83+B95+B107+กรุงเทพ!B7</f>
        <v>2620</v>
      </c>
      <c r="C7" s="7">
        <f>C45+C57+C69+C83+C95+C107+กรุงเทพ!C7</f>
        <v>909</v>
      </c>
      <c r="D7" s="7">
        <f>D45+D57+D69+D83+D95+D107+กรุงเทพ!D7</f>
        <v>382</v>
      </c>
      <c r="E7" s="8">
        <f t="shared" si="0"/>
        <v>3911</v>
      </c>
    </row>
    <row r="8" spans="1:5" ht="21.75">
      <c r="A8" s="6" t="s">
        <v>10</v>
      </c>
      <c r="B8" s="7">
        <f>B46+B58+B70+B84+B96+B108+กรุงเทพ!B8</f>
        <v>280</v>
      </c>
      <c r="C8" s="7">
        <f>C46+C58+C70+C84+C96+C108+กรุงเทพ!C8</f>
        <v>402</v>
      </c>
      <c r="D8" s="7">
        <f>D46+D58+D70+D84+D96+D108+กรุงเทพ!D8</f>
        <v>5</v>
      </c>
      <c r="E8" s="8">
        <f t="shared" si="0"/>
        <v>687</v>
      </c>
    </row>
    <row r="9" spans="1:5" ht="21.75">
      <c r="A9" s="6" t="s">
        <v>11</v>
      </c>
      <c r="B9" s="7">
        <f>B47+B59+B71+B85+B97+B109+กรุงเทพ!B9</f>
        <v>0</v>
      </c>
      <c r="C9" s="7">
        <f>C47+C59+C71+C85+C97+C109+กรุงเทพ!C9</f>
        <v>0</v>
      </c>
      <c r="D9" s="7">
        <f>D47+D59+D71+D85+D97+D109+กรุงเทพ!D9</f>
        <v>0</v>
      </c>
      <c r="E9" s="8">
        <f t="shared" si="0"/>
        <v>0</v>
      </c>
    </row>
    <row r="10" spans="1:5" ht="21.75">
      <c r="A10" s="6" t="s">
        <v>12</v>
      </c>
      <c r="B10" s="7">
        <f>B48+B60+B72+B86+B98+B110+กรุงเทพ!B10</f>
        <v>0</v>
      </c>
      <c r="C10" s="7">
        <f>C48+C60+C72+C86+C98+C110+กรุงเทพ!C10</f>
        <v>0</v>
      </c>
      <c r="D10" s="7">
        <f>D48+D60+D72+D86+D98+D110+กรุงเทพ!D10</f>
        <v>0</v>
      </c>
      <c r="E10" s="8">
        <f t="shared" si="0"/>
        <v>0</v>
      </c>
    </row>
    <row r="11" spans="1:5" ht="21.75">
      <c r="A11" s="6" t="s">
        <v>13</v>
      </c>
      <c r="B11" s="7">
        <f>B49+B61+B73+B87+B99+B111+กรุงเทพ!B11</f>
        <v>0</v>
      </c>
      <c r="C11" s="7">
        <f>C49+C61+C73+C87+C99+C111+กรุงเทพ!C11</f>
        <v>0</v>
      </c>
      <c r="D11" s="7">
        <f>D49+D61+D73+D87+D99+D111+กรุงเทพ!D11</f>
        <v>16</v>
      </c>
      <c r="E11" s="8">
        <f t="shared" si="0"/>
        <v>16</v>
      </c>
    </row>
    <row r="12" spans="1:5" ht="21.75">
      <c r="A12" s="9" t="s">
        <v>3</v>
      </c>
      <c r="B12" s="10">
        <f>SUM(B5:B11)</f>
        <v>10122</v>
      </c>
      <c r="C12" s="10">
        <f>SUM(C5:C11)</f>
        <v>3455</v>
      </c>
      <c r="D12" s="10">
        <f>SUM(D5:D11)</f>
        <v>648</v>
      </c>
      <c r="E12" s="10">
        <f>SUM(E5:E11)</f>
        <v>14225</v>
      </c>
    </row>
    <row r="13" spans="1:5" ht="22.5" customHeight="1">
      <c r="A13" s="2"/>
      <c r="B13" s="3"/>
      <c r="C13" s="2"/>
      <c r="D13" s="2"/>
      <c r="E13" s="2"/>
    </row>
    <row r="14" spans="1:5" ht="21.75" customHeight="1">
      <c r="A14" s="17" t="s">
        <v>101</v>
      </c>
      <c r="B14" s="17"/>
      <c r="C14" s="17"/>
      <c r="D14" s="17"/>
      <c r="E14" s="17"/>
    </row>
    <row r="15" spans="1:5" ht="13.5" customHeight="1">
      <c r="A15" s="2" t="s">
        <v>0</v>
      </c>
      <c r="B15" s="3"/>
      <c r="C15" s="2"/>
      <c r="D15" s="2"/>
      <c r="E15" s="4" t="s">
        <v>1</v>
      </c>
    </row>
    <row r="16" spans="1:5" ht="21.75">
      <c r="A16" s="5" t="s">
        <v>92</v>
      </c>
      <c r="B16" s="5" t="s">
        <v>5</v>
      </c>
      <c r="C16" s="5" t="s">
        <v>6</v>
      </c>
      <c r="D16" s="5" t="s">
        <v>46</v>
      </c>
      <c r="E16" s="5" t="s">
        <v>2</v>
      </c>
    </row>
    <row r="17" spans="1:5" ht="21.75">
      <c r="A17" s="6" t="s">
        <v>91</v>
      </c>
      <c r="B17" s="7">
        <v>81</v>
      </c>
      <c r="C17" s="7">
        <v>147</v>
      </c>
      <c r="D17" s="7">
        <v>15</v>
      </c>
      <c r="E17" s="8">
        <f aca="true" t="shared" si="1" ref="E17:E23">SUM(B17:D17)</f>
        <v>243</v>
      </c>
    </row>
    <row r="18" spans="1:5" ht="21.75">
      <c r="A18" s="6" t="s">
        <v>8</v>
      </c>
      <c r="B18" s="7">
        <v>4646</v>
      </c>
      <c r="C18" s="7">
        <v>542</v>
      </c>
      <c r="D18" s="7">
        <v>43</v>
      </c>
      <c r="E18" s="8">
        <f t="shared" si="1"/>
        <v>5231</v>
      </c>
    </row>
    <row r="19" spans="1:5" ht="21.75">
      <c r="A19" s="6" t="s">
        <v>9</v>
      </c>
      <c r="B19" s="7">
        <v>718</v>
      </c>
      <c r="C19" s="7">
        <v>101</v>
      </c>
      <c r="D19" s="7">
        <v>49</v>
      </c>
      <c r="E19" s="8">
        <f t="shared" si="1"/>
        <v>868</v>
      </c>
    </row>
    <row r="20" spans="1:5" ht="21.75">
      <c r="A20" s="6" t="s">
        <v>10</v>
      </c>
      <c r="B20" s="7">
        <v>200</v>
      </c>
      <c r="C20" s="7">
        <v>130</v>
      </c>
      <c r="D20" s="7">
        <v>3</v>
      </c>
      <c r="E20" s="8">
        <f t="shared" si="1"/>
        <v>333</v>
      </c>
    </row>
    <row r="21" spans="1:5" ht="21.75">
      <c r="A21" s="6" t="s">
        <v>11</v>
      </c>
      <c r="B21" s="7">
        <v>0</v>
      </c>
      <c r="C21" s="7">
        <v>0</v>
      </c>
      <c r="D21" s="7">
        <v>0</v>
      </c>
      <c r="E21" s="8">
        <f t="shared" si="1"/>
        <v>0</v>
      </c>
    </row>
    <row r="22" spans="1:5" ht="21.75">
      <c r="A22" s="6" t="s">
        <v>12</v>
      </c>
      <c r="B22" s="7">
        <v>0</v>
      </c>
      <c r="C22" s="7">
        <v>0</v>
      </c>
      <c r="D22" s="7">
        <v>0</v>
      </c>
      <c r="E22" s="8">
        <f t="shared" si="1"/>
        <v>0</v>
      </c>
    </row>
    <row r="23" spans="1:5" ht="21.75">
      <c r="A23" s="6" t="s">
        <v>13</v>
      </c>
      <c r="B23" s="7">
        <v>0</v>
      </c>
      <c r="C23" s="7">
        <v>0</v>
      </c>
      <c r="D23" s="7">
        <v>3</v>
      </c>
      <c r="E23" s="8">
        <f t="shared" si="1"/>
        <v>3</v>
      </c>
    </row>
    <row r="24" spans="1:5" ht="21.75">
      <c r="A24" s="9" t="s">
        <v>3</v>
      </c>
      <c r="B24" s="10">
        <f>SUM(B17:B23)</f>
        <v>5645</v>
      </c>
      <c r="C24" s="10">
        <f>SUM(C17:C23)</f>
        <v>920</v>
      </c>
      <c r="D24" s="10">
        <f>SUM(D17:D23)</f>
        <v>113</v>
      </c>
      <c r="E24" s="10">
        <f>SUM(E17:E23)</f>
        <v>6678</v>
      </c>
    </row>
    <row r="25" ht="22.5" customHeight="1"/>
    <row r="26" spans="1:5" ht="21.75" customHeight="1">
      <c r="A26" s="17" t="s">
        <v>102</v>
      </c>
      <c r="B26" s="17"/>
      <c r="C26" s="17"/>
      <c r="D26" s="17"/>
      <c r="E26" s="17"/>
    </row>
    <row r="27" spans="1:5" ht="13.5" customHeight="1">
      <c r="A27" s="2" t="s">
        <v>0</v>
      </c>
      <c r="B27" s="3"/>
      <c r="C27" s="2"/>
      <c r="D27" s="2"/>
      <c r="E27" s="4" t="s">
        <v>1</v>
      </c>
    </row>
    <row r="28" spans="1:5" ht="21.75">
      <c r="A28" s="5" t="s">
        <v>92</v>
      </c>
      <c r="B28" s="5" t="s">
        <v>5</v>
      </c>
      <c r="C28" s="5" t="s">
        <v>6</v>
      </c>
      <c r="D28" s="5" t="s">
        <v>46</v>
      </c>
      <c r="E28" s="5" t="s">
        <v>2</v>
      </c>
    </row>
    <row r="29" spans="1:5" ht="21.75">
      <c r="A29" s="6" t="s">
        <v>91</v>
      </c>
      <c r="B29" s="7">
        <f aca="true" t="shared" si="2" ref="B29:D33">+B43+B55+B67+B81+B93+B105</f>
        <v>195</v>
      </c>
      <c r="C29" s="7">
        <f t="shared" si="2"/>
        <v>291</v>
      </c>
      <c r="D29" s="7">
        <f t="shared" si="2"/>
        <v>26</v>
      </c>
      <c r="E29" s="8">
        <f aca="true" t="shared" si="3" ref="E29:E35">SUM(B29:D29)</f>
        <v>512</v>
      </c>
    </row>
    <row r="30" spans="1:7" ht="21.75">
      <c r="A30" s="6" t="s">
        <v>8</v>
      </c>
      <c r="B30" s="7">
        <f t="shared" si="2"/>
        <v>2300</v>
      </c>
      <c r="C30" s="7">
        <f t="shared" si="2"/>
        <v>1164</v>
      </c>
      <c r="D30" s="7">
        <f t="shared" si="2"/>
        <v>161</v>
      </c>
      <c r="E30" s="8">
        <f t="shared" si="3"/>
        <v>3625</v>
      </c>
      <c r="G30" s="15"/>
    </row>
    <row r="31" spans="1:5" ht="21.75">
      <c r="A31" s="6" t="s">
        <v>9</v>
      </c>
      <c r="B31" s="7">
        <f t="shared" si="2"/>
        <v>1902</v>
      </c>
      <c r="C31" s="7">
        <f t="shared" si="2"/>
        <v>808</v>
      </c>
      <c r="D31" s="7">
        <f t="shared" si="2"/>
        <v>333</v>
      </c>
      <c r="E31" s="8">
        <f t="shared" si="3"/>
        <v>3043</v>
      </c>
    </row>
    <row r="32" spans="1:5" ht="21.75">
      <c r="A32" s="6" t="s">
        <v>10</v>
      </c>
      <c r="B32" s="7">
        <f t="shared" si="2"/>
        <v>80</v>
      </c>
      <c r="C32" s="7">
        <f t="shared" si="2"/>
        <v>272</v>
      </c>
      <c r="D32" s="7">
        <f t="shared" si="2"/>
        <v>2</v>
      </c>
      <c r="E32" s="8">
        <f t="shared" si="3"/>
        <v>354</v>
      </c>
    </row>
    <row r="33" spans="1:5" ht="21.75">
      <c r="A33" s="6" t="s">
        <v>11</v>
      </c>
      <c r="B33" s="7">
        <f t="shared" si="2"/>
        <v>0</v>
      </c>
      <c r="C33" s="7">
        <f t="shared" si="2"/>
        <v>0</v>
      </c>
      <c r="D33" s="7">
        <f t="shared" si="2"/>
        <v>0</v>
      </c>
      <c r="E33" s="8">
        <f t="shared" si="3"/>
        <v>0</v>
      </c>
    </row>
    <row r="34" spans="1:5" ht="21.75">
      <c r="A34" s="6" t="s">
        <v>12</v>
      </c>
      <c r="B34" s="7">
        <f>+B48+B60+B72+B86+B98+B110</f>
        <v>0</v>
      </c>
      <c r="C34" s="7">
        <f>+C48+C60+C72+C86+C98+C110</f>
        <v>0</v>
      </c>
      <c r="D34" s="7">
        <f>+D48+D60+D72+D86+D98+D110</f>
        <v>0</v>
      </c>
      <c r="E34" s="8">
        <f t="shared" si="3"/>
        <v>0</v>
      </c>
    </row>
    <row r="35" spans="1:5" ht="21.75">
      <c r="A35" s="6" t="s">
        <v>13</v>
      </c>
      <c r="B35" s="7">
        <f>+B49+B61+B73+B87+B99+B111</f>
        <v>0</v>
      </c>
      <c r="C35" s="7">
        <f>+C49+C61+C73+C87+C99+C111</f>
        <v>0</v>
      </c>
      <c r="D35" s="7">
        <f>+D49+D61+D73+D87+D99+D111</f>
        <v>13</v>
      </c>
      <c r="E35" s="8">
        <f t="shared" si="3"/>
        <v>13</v>
      </c>
    </row>
    <row r="36" spans="1:5" ht="21.75">
      <c r="A36" s="9" t="s">
        <v>3</v>
      </c>
      <c r="B36" s="10">
        <f>SUM(B29:B35)</f>
        <v>4477</v>
      </c>
      <c r="C36" s="10">
        <f>SUM(C29:C35)</f>
        <v>2535</v>
      </c>
      <c r="D36" s="10">
        <f>SUM(D29:D35)</f>
        <v>535</v>
      </c>
      <c r="E36" s="10">
        <f>SUM(E29:E35)</f>
        <v>7547</v>
      </c>
    </row>
    <row r="37" spans="1:5" ht="21.75">
      <c r="A37" s="2" t="s">
        <v>4</v>
      </c>
      <c r="B37" s="3"/>
      <c r="C37" s="2"/>
      <c r="D37" s="2"/>
      <c r="E37" s="2"/>
    </row>
    <row r="39" spans="1:5" ht="21.75">
      <c r="A39" s="16" t="s">
        <v>15</v>
      </c>
      <c r="B39" s="16"/>
      <c r="C39" s="16"/>
      <c r="D39" s="16"/>
      <c r="E39" s="16"/>
    </row>
    <row r="40" spans="1:5" ht="21.75" customHeight="1">
      <c r="A40" s="16" t="s">
        <v>95</v>
      </c>
      <c r="B40" s="16"/>
      <c r="C40" s="16"/>
      <c r="D40" s="16"/>
      <c r="E40" s="16"/>
    </row>
    <row r="41" spans="1:5" ht="13.5" customHeight="1">
      <c r="A41" s="2" t="s">
        <v>0</v>
      </c>
      <c r="B41" s="3"/>
      <c r="C41" s="2"/>
      <c r="D41" s="2"/>
      <c r="E41" s="4" t="s">
        <v>1</v>
      </c>
    </row>
    <row r="42" spans="1:5" ht="21.75">
      <c r="A42" s="5" t="s">
        <v>92</v>
      </c>
      <c r="B42" s="5" t="s">
        <v>5</v>
      </c>
      <c r="C42" s="5" t="s">
        <v>6</v>
      </c>
      <c r="D42" s="5" t="s">
        <v>46</v>
      </c>
      <c r="E42" s="5" t="s">
        <v>2</v>
      </c>
    </row>
    <row r="43" spans="1:5" ht="21.75">
      <c r="A43" s="6" t="s">
        <v>91</v>
      </c>
      <c r="B43" s="7">
        <f>ชัยนาท!B5+สิงห์บุรี!B5+ลพบุรี!B5+อ่างทอง!B5+สระบุรี!B5+อยุธยา!B5+ปทุมธานี!B5+นนทบุรี!B5+สมุทรปราการ!B5</f>
        <v>11</v>
      </c>
      <c r="C43" s="7">
        <f>ชัยนาท!C5+สิงห์บุรี!C5+ลพบุรี!C5+อ่างทอง!C5+สระบุรี!C5+อยุธยา!C5+ปทุมธานี!C5+นนทบุรี!C5+สมุทรปราการ!C5</f>
        <v>71</v>
      </c>
      <c r="D43" s="7">
        <f>ชัยนาท!D5+สิงห์บุรี!D5+ลพบุรี!D5+อ่างทอง!D5+สระบุรี!D5+อยุธยา!D5+ปทุมธานี!D5+นนทบุรี!D5+สมุทรปราการ!D5</f>
        <v>5</v>
      </c>
      <c r="E43" s="8">
        <f aca="true" t="shared" si="4" ref="E43:E49">SUM(B43:D43)</f>
        <v>87</v>
      </c>
    </row>
    <row r="44" spans="1:5" ht="21.75">
      <c r="A44" s="6" t="s">
        <v>8</v>
      </c>
      <c r="B44" s="7">
        <f>ชัยนาท!B6+สิงห์บุรี!B6+ลพบุรี!B6+อ่างทอง!B6+สระบุรี!B6+อยุธยา!B6+ปทุมธานี!B6+นนทบุรี!B6+สมุทรปราการ!B6</f>
        <v>325</v>
      </c>
      <c r="C44" s="7">
        <f>ชัยนาท!C6+สิงห์บุรี!C6+ลพบุรี!C6+อ่างทอง!C6+สระบุรี!C6+อยุธยา!C6+ปทุมธานี!C6+นนทบุรี!C6+สมุทรปราการ!C6</f>
        <v>115</v>
      </c>
      <c r="D44" s="7">
        <f>ชัยนาท!D6+สิงห์บุรี!D6+ลพบุรี!D6+อ่างทอง!D6+สระบุรี!D6+อยุธยา!D6+ปทุมธานี!D6+นนทบุรี!D6+สมุทรปราการ!D6</f>
        <v>23</v>
      </c>
      <c r="E44" s="8">
        <f t="shared" si="4"/>
        <v>463</v>
      </c>
    </row>
    <row r="45" spans="1:5" ht="21.75">
      <c r="A45" s="6" t="s">
        <v>9</v>
      </c>
      <c r="B45" s="7">
        <f>ชัยนาท!B7+สิงห์บุรี!B7+ลพบุรี!B7+อ่างทอง!B7+สระบุรี!B7+อยุธยา!B7+ปทุมธานี!B7+นนทบุรี!B7+สมุทรปราการ!B7</f>
        <v>267</v>
      </c>
      <c r="C45" s="7">
        <f>ชัยนาท!C7+สิงห์บุรี!C7+ลพบุรี!C7+อ่างทอง!C7+สระบุรี!C7+อยุธยา!C7+ปทุมธานี!C7+นนทบุรี!C7+สมุทรปราการ!C7</f>
        <v>264</v>
      </c>
      <c r="D45" s="7">
        <f>ชัยนาท!D7+สิงห์บุรี!D7+ลพบุรี!D7+อ่างทอง!D7+สระบุรี!D7+อยุธยา!D7+ปทุมธานี!D7+นนทบุรี!D7+สมุทรปราการ!D7</f>
        <v>40</v>
      </c>
      <c r="E45" s="8">
        <f t="shared" si="4"/>
        <v>571</v>
      </c>
    </row>
    <row r="46" spans="1:5" ht="21.75">
      <c r="A46" s="6" t="s">
        <v>10</v>
      </c>
      <c r="B46" s="7">
        <f>ชัยนาท!B8+สิงห์บุรี!B8+ลพบุรี!B8+อ่างทอง!B8+สระบุรี!B8+อยุธยา!B8+ปทุมธานี!B8+นนทบุรี!B8+สมุทรปราการ!B8</f>
        <v>0</v>
      </c>
      <c r="C46" s="7">
        <f>ชัยนาท!C8+สิงห์บุรี!C8+ลพบุรี!C8+อ่างทอง!C8+สระบุรี!C8+อยุธยา!C8+ปทุมธานี!C8+นนทบุรี!C8+สมุทรปราการ!C8</f>
        <v>82</v>
      </c>
      <c r="D46" s="7">
        <f>ชัยนาท!D8+สิงห์บุรี!D8+ลพบุรี!D8+อ่างทอง!D8+สระบุรี!D8+อยุธยา!D8+ปทุมธานี!D8+นนทบุรี!D8+สมุทรปราการ!D8</f>
        <v>0</v>
      </c>
      <c r="E46" s="8">
        <f t="shared" si="4"/>
        <v>82</v>
      </c>
    </row>
    <row r="47" spans="1:5" ht="21.75">
      <c r="A47" s="6" t="s">
        <v>11</v>
      </c>
      <c r="B47" s="7">
        <f>ชัยนาท!B9+สิงห์บุรี!B9+ลพบุรี!B9+อ่างทอง!B9+สระบุรี!B9+อยุธยา!B9+ปทุมธานี!B9+นนทบุรี!B9+สมุทรปราการ!B9</f>
        <v>0</v>
      </c>
      <c r="C47" s="7">
        <f>ชัยนาท!C9+สิงห์บุรี!C9+ลพบุรี!C9+อ่างทอง!C9+สระบุรี!C9+อยุธยา!C9+ปทุมธานี!C9+นนทบุรี!C9+สมุทรปราการ!C9</f>
        <v>0</v>
      </c>
      <c r="D47" s="7">
        <f>ชัยนาท!D9+สิงห์บุรี!D9+ลพบุรี!D9+อ่างทอง!D9+สระบุรี!D9+อยุธยา!D9+ปทุมธานี!D9+นนทบุรี!D9+สมุทรปราการ!D9</f>
        <v>0</v>
      </c>
      <c r="E47" s="8">
        <f t="shared" si="4"/>
        <v>0</v>
      </c>
    </row>
    <row r="48" spans="1:5" ht="21.75">
      <c r="A48" s="6" t="s">
        <v>12</v>
      </c>
      <c r="B48" s="7">
        <f>ชัยนาท!B10+สิงห์บุรี!B10+ลพบุรี!B10+อ่างทอง!B10+สระบุรี!B10+อยุธยา!B10+ปทุมธานี!B10+นนทบุรี!B10+สมุทรปราการ!B10</f>
        <v>0</v>
      </c>
      <c r="C48" s="7">
        <f>ชัยนาท!C10+สิงห์บุรี!C10+ลพบุรี!C10+อ่างทอง!C10+สระบุรี!C10+อยุธยา!C10+ปทุมธานี!C10+นนทบุรี!C10+สมุทรปราการ!C10</f>
        <v>0</v>
      </c>
      <c r="D48" s="7">
        <f>ชัยนาท!D10+สิงห์บุรี!D10+ลพบุรี!D10+อ่างทอง!D10+สระบุรี!D10+อยุธยา!D10+ปทุมธานี!D10+นนทบุรี!D10+สมุทรปราการ!D10</f>
        <v>0</v>
      </c>
      <c r="E48" s="8">
        <f t="shared" si="4"/>
        <v>0</v>
      </c>
    </row>
    <row r="49" spans="1:5" ht="21.75">
      <c r="A49" s="6" t="s">
        <v>13</v>
      </c>
      <c r="B49" s="7">
        <f>ชัยนาท!B11+สิงห์บุรี!B11+ลพบุรี!B11+อ่างทอง!B11+สระบุรี!B11+อยุธยา!B11+ปทุมธานี!B11+นนทบุรี!B11+สมุทรปราการ!B11</f>
        <v>0</v>
      </c>
      <c r="C49" s="7">
        <f>ชัยนาท!C11+สิงห์บุรี!C11+ลพบุรี!C11+อ่างทอง!C11+สระบุรี!C11+อยุธยา!C11+ปทุมธานี!C11+นนทบุรี!C11+สมุทรปราการ!C11</f>
        <v>0</v>
      </c>
      <c r="D49" s="7">
        <f>ชัยนาท!D11+สิงห์บุรี!D11+ลพบุรี!D11+อ่างทอง!D11+สระบุรี!D11+อยุธยา!D11+ปทุมธานี!D11+นนทบุรี!D11+สมุทรปราการ!D11</f>
        <v>2</v>
      </c>
      <c r="E49" s="8">
        <f t="shared" si="4"/>
        <v>2</v>
      </c>
    </row>
    <row r="50" spans="1:5" ht="21.75">
      <c r="A50" s="9" t="s">
        <v>3</v>
      </c>
      <c r="B50" s="10">
        <f>SUM(B43:B49)</f>
        <v>603</v>
      </c>
      <c r="C50" s="10">
        <f>SUM(C43:C49)</f>
        <v>532</v>
      </c>
      <c r="D50" s="10">
        <f>SUM(D43:D49)</f>
        <v>70</v>
      </c>
      <c r="E50" s="10">
        <f>SUM(E43:E49)</f>
        <v>1205</v>
      </c>
    </row>
    <row r="51" ht="22.5" customHeight="1"/>
    <row r="52" spans="1:5" ht="21.75">
      <c r="A52" s="16" t="s">
        <v>96</v>
      </c>
      <c r="B52" s="16"/>
      <c r="C52" s="16"/>
      <c r="D52" s="16"/>
      <c r="E52" s="16"/>
    </row>
    <row r="53" spans="1:5" ht="13.5" customHeight="1">
      <c r="A53" s="2" t="s">
        <v>0</v>
      </c>
      <c r="B53" s="3"/>
      <c r="C53" s="2"/>
      <c r="D53" s="2"/>
      <c r="E53" s="4" t="s">
        <v>1</v>
      </c>
    </row>
    <row r="54" spans="1:5" ht="21.75">
      <c r="A54" s="5" t="s">
        <v>92</v>
      </c>
      <c r="B54" s="5" t="s">
        <v>5</v>
      </c>
      <c r="C54" s="5" t="s">
        <v>6</v>
      </c>
      <c r="D54" s="5" t="s">
        <v>46</v>
      </c>
      <c r="E54" s="5" t="s">
        <v>2</v>
      </c>
    </row>
    <row r="55" spans="1:5" ht="21.75">
      <c r="A55" s="6" t="s">
        <v>91</v>
      </c>
      <c r="B55" s="7">
        <f>นครนายก!B5+ปราจีนบุรี!B5+ฉะเชิงเทรา!B5+ชลบุรี!B5+ระยอง!B5+จันทบุรี!B5+ตราด!B5+สระแก้ว!B5</f>
        <v>54</v>
      </c>
      <c r="C55" s="7">
        <f>นครนายก!C5+ปราจีนบุรี!C5+ฉะเชิงเทรา!C5+ชลบุรี!C5+ระยอง!C5+จันทบุรี!C5+ตราด!C5+สระแก้ว!C5</f>
        <v>88</v>
      </c>
      <c r="D55" s="7">
        <f>นครนายก!D5+ปราจีนบุรี!D5+ฉะเชิงเทรา!D5+ชลบุรี!D5+ระยอง!D5+จันทบุรี!D5+ตราด!D5+สระแก้ว!D5</f>
        <v>9</v>
      </c>
      <c r="E55" s="8">
        <f aca="true" t="shared" si="5" ref="E55:E61">SUM(B55:D55)</f>
        <v>151</v>
      </c>
    </row>
    <row r="56" spans="1:5" ht="21.75">
      <c r="A56" s="6" t="s">
        <v>8</v>
      </c>
      <c r="B56" s="7">
        <f>นครนายก!B6+ปราจีนบุรี!B6+ฉะเชิงเทรา!B6+ชลบุรี!B6+ระยอง!B6+จันทบุรี!B6+ตราด!B6+สระแก้ว!B6</f>
        <v>417</v>
      </c>
      <c r="C56" s="7">
        <f>นครนายก!C6+ปราจีนบุรี!C6+ฉะเชิงเทรา!C6+ชลบุรี!C6+ระยอง!C6+จันทบุรี!C6+ตราด!C6+สระแก้ว!C6</f>
        <v>114</v>
      </c>
      <c r="D56" s="7">
        <f>นครนายก!D6+ปราจีนบุรี!D6+ฉะเชิงเทรา!D6+ชลบุรี!D6+ระยอง!D6+จันทบุรี!D6+ตราด!D6+สระแก้ว!D6</f>
        <v>30</v>
      </c>
      <c r="E56" s="8">
        <f t="shared" si="5"/>
        <v>561</v>
      </c>
    </row>
    <row r="57" spans="1:5" ht="21.75">
      <c r="A57" s="6" t="s">
        <v>9</v>
      </c>
      <c r="B57" s="7">
        <f>นครนายก!B7+ปราจีนบุรี!B7+ฉะเชิงเทรา!B7+ชลบุรี!B7+ระยอง!B7+จันทบุรี!B7+ตราด!B7+สระแก้ว!B7</f>
        <v>219</v>
      </c>
      <c r="C57" s="7">
        <f>นครนายก!C7+ปราจีนบุรี!C7+ฉะเชิงเทรา!C7+ชลบุรี!C7+ระยอง!C7+จันทบุรี!C7+ตราด!C7+สระแก้ว!C7</f>
        <v>78</v>
      </c>
      <c r="D57" s="7">
        <f>นครนายก!D7+ปราจีนบุรี!D7+ฉะเชิงเทรา!D7+ชลบุรี!D7+ระยอง!D7+จันทบุรี!D7+ตราด!D7+สระแก้ว!D7</f>
        <v>25</v>
      </c>
      <c r="E57" s="8">
        <f t="shared" si="5"/>
        <v>322</v>
      </c>
    </row>
    <row r="58" spans="1:5" ht="21.75">
      <c r="A58" s="6" t="s">
        <v>10</v>
      </c>
      <c r="B58" s="7">
        <f>นครนายก!B8+ปราจีนบุรี!B8+ฉะเชิงเทรา!B8+ชลบุรี!B8+ระยอง!B8+จันทบุรี!B8+ตราด!B8+สระแก้ว!B8</f>
        <v>10</v>
      </c>
      <c r="C58" s="7">
        <f>นครนายก!C8+ปราจีนบุรี!C8+ฉะเชิงเทรา!C8+ชลบุรี!C8+ระยอง!C8+จันทบุรี!C8+ตราด!C8+สระแก้ว!C8</f>
        <v>43</v>
      </c>
      <c r="D58" s="7">
        <f>นครนายก!D8+ปราจีนบุรี!D8+ฉะเชิงเทรา!D8+ชลบุรี!D8+ระยอง!D8+จันทบุรี!D8+ตราด!D8+สระแก้ว!D8</f>
        <v>0</v>
      </c>
      <c r="E58" s="8">
        <f t="shared" si="5"/>
        <v>53</v>
      </c>
    </row>
    <row r="59" spans="1:5" ht="21.75">
      <c r="A59" s="6" t="s">
        <v>11</v>
      </c>
      <c r="B59" s="7">
        <f>นครนายก!B9+ปราจีนบุรี!B9+ฉะเชิงเทรา!B9+ชลบุรี!B9+ระยอง!B9+จันทบุรี!B9+ตราด!B9+สระแก้ว!B9</f>
        <v>0</v>
      </c>
      <c r="C59" s="7">
        <f>นครนายก!C9+ปราจีนบุรี!C9+ฉะเชิงเทรา!C9+ชลบุรี!C9+ระยอง!C9+จันทบุรี!C9+ตราด!C9+สระแก้ว!C9</f>
        <v>0</v>
      </c>
      <c r="D59" s="7">
        <f>นครนายก!D9+ปราจีนบุรี!D9+ฉะเชิงเทรา!D9+ชลบุรี!D9+ระยอง!D9+จันทบุรี!D9+ตราด!D9+สระแก้ว!D9</f>
        <v>0</v>
      </c>
      <c r="E59" s="8">
        <f t="shared" si="5"/>
        <v>0</v>
      </c>
    </row>
    <row r="60" spans="1:5" ht="21.75">
      <c r="A60" s="6" t="s">
        <v>12</v>
      </c>
      <c r="B60" s="7">
        <f>นครนายก!B10+ปราจีนบุรี!B10+ฉะเชิงเทรา!B10+ชลบุรี!B10+ระยอง!B10+จันทบุรี!B10+ตราด!B10+สระแก้ว!B10</f>
        <v>0</v>
      </c>
      <c r="C60" s="7">
        <f>นครนายก!C10+ปราจีนบุรี!C10+ฉะเชิงเทรา!C10+ชลบุรี!C10+ระยอง!C10+จันทบุรี!C10+ตราด!C10+สระแก้ว!C10</f>
        <v>0</v>
      </c>
      <c r="D60" s="7">
        <f>นครนายก!D10+ปราจีนบุรี!D10+ฉะเชิงเทรา!D10+ชลบุรี!D10+ระยอง!D10+จันทบุรี!D10+ตราด!D10+สระแก้ว!D10</f>
        <v>0</v>
      </c>
      <c r="E60" s="8">
        <f t="shared" si="5"/>
        <v>0</v>
      </c>
    </row>
    <row r="61" spans="1:5" ht="21.75">
      <c r="A61" s="6" t="s">
        <v>13</v>
      </c>
      <c r="B61" s="7">
        <f>นครนายก!B11+ปราจีนบุรี!B11+ฉะเชิงเทรา!B11+ชลบุรี!B11+ระยอง!B11+จันทบุรี!B11+ตราด!B11+สระแก้ว!B11</f>
        <v>0</v>
      </c>
      <c r="C61" s="7">
        <f>นครนายก!C11+ปราจีนบุรี!C11+ฉะเชิงเทรา!C11+ชลบุรี!C11+ระยอง!C11+จันทบุรี!C11+ตราด!C11+สระแก้ว!C11</f>
        <v>0</v>
      </c>
      <c r="D61" s="7">
        <f>นครนายก!D11+ปราจีนบุรี!D11+ฉะเชิงเทรา!D11+ชลบุรี!D11+ระยอง!D11+จันทบุรี!D11+ตราด!D11+สระแก้ว!D11</f>
        <v>4</v>
      </c>
      <c r="E61" s="8">
        <f t="shared" si="5"/>
        <v>4</v>
      </c>
    </row>
    <row r="62" spans="1:5" ht="21.75">
      <c r="A62" s="9" t="s">
        <v>3</v>
      </c>
      <c r="B62" s="10">
        <f>SUM(B55:B61)</f>
        <v>700</v>
      </c>
      <c r="C62" s="10">
        <f>SUM(C55:C61)</f>
        <v>323</v>
      </c>
      <c r="D62" s="10">
        <f>SUM(D55:D61)</f>
        <v>68</v>
      </c>
      <c r="E62" s="10">
        <f>SUM(E55:E61)</f>
        <v>1091</v>
      </c>
    </row>
    <row r="63" ht="22.5" customHeight="1"/>
    <row r="64" spans="1:5" ht="21.75">
      <c r="A64" s="16" t="s">
        <v>97</v>
      </c>
      <c r="B64" s="16"/>
      <c r="C64" s="16"/>
      <c r="D64" s="16"/>
      <c r="E64" s="16"/>
    </row>
    <row r="65" spans="1:5" ht="13.5" customHeight="1">
      <c r="A65" s="2" t="s">
        <v>0</v>
      </c>
      <c r="B65" s="3"/>
      <c r="C65" s="2"/>
      <c r="D65" s="2"/>
      <c r="E65" s="4" t="s">
        <v>1</v>
      </c>
    </row>
    <row r="66" spans="1:5" ht="21.75">
      <c r="A66" s="5" t="s">
        <v>92</v>
      </c>
      <c r="B66" s="5" t="s">
        <v>5</v>
      </c>
      <c r="C66" s="5" t="s">
        <v>6</v>
      </c>
      <c r="D66" s="5" t="s">
        <v>46</v>
      </c>
      <c r="E66" s="5" t="s">
        <v>2</v>
      </c>
    </row>
    <row r="67" spans="1:5" ht="21.75">
      <c r="A67" s="6" t="s">
        <v>91</v>
      </c>
      <c r="B67" s="7">
        <f>ชัยภูมิ!B5+ยโสธร!B5+อุบลราชธานี!B5+ศรีสะเกษ!B5+บุรีรัมย์!B5+นครราชสีมา!B5+สุรินทร์!B5+อำนาจเจริญ!B5+หนองบัวลำภู!B5+หนองคาย!B5+เลย!B5+อุดรธานี!B5+นครพนม!B5+สกลนคร!B5+ขอนแก่น!B5+กาฬสินธุ์!B5+มหาสารคาม!B5+ร้อยเอ็ด!B5+มุกดาหาร!B5</f>
        <v>64</v>
      </c>
      <c r="C67" s="7">
        <f>ชัยภูมิ!C5+ยโสธร!C5+อุบลราชธานี!C5+ศรีสะเกษ!C5+บุรีรัมย์!C5+นครราชสีมา!C5+สุรินทร์!C5+อำนาจเจริญ!C5+หนองบัวลำภู!C5+หนองคาย!C5+เลย!C5+อุดรธานี!C5+นครพนม!C5+สกลนคร!C5+ขอนแก่น!C5+กาฬสินธุ์!C5+มหาสารคาม!C5+ร้อยเอ็ด!C5+มุกดาหาร!C5</f>
        <v>59</v>
      </c>
      <c r="D67" s="7">
        <f>ชัยภูมิ!D5+ยโสธร!D5+อุบลราชธานี!D5+ศรีสะเกษ!D5+บุรีรัมย์!D5+นครราชสีมา!D5+สุรินทร์!D5+อำนาจเจริญ!D5+หนองบัวลำภู!D5+หนองคาย!D5+เลย!D5+อุดรธานี!D5+นครพนม!D5+สกลนคร!D5+ขอนแก่น!D5+กาฬสินธุ์!D5+มหาสารคาม!D5+ร้อยเอ็ด!D5+มุกดาหาร!D5</f>
        <v>4</v>
      </c>
      <c r="E67" s="8">
        <f aca="true" t="shared" si="6" ref="E67:E73">SUM(B67:D67)</f>
        <v>127</v>
      </c>
    </row>
    <row r="68" spans="1:5" ht="21.75">
      <c r="A68" s="6" t="s">
        <v>8</v>
      </c>
      <c r="B68" s="7">
        <f>ชัยภูมิ!B6+ยโสธร!B6+อุบลราชธานี!B6+ศรีสะเกษ!B6+บุรีรัมย์!B6+นครราชสีมา!B6+สุรินทร์!B6+อำนาจเจริญ!B6+หนองบัวลำภู!B6+หนองคาย!B6+เลย!B6+อุดรธานี!B6+นครพนม!B6+สกลนคร!B6+ขอนแก่น!B6+กาฬสินธุ์!B6+มหาสารคาม!B6+ร้อยเอ็ด!B6+มุกดาหาร!B6</f>
        <v>165</v>
      </c>
      <c r="C68" s="7">
        <f>ชัยภูมิ!C6+ยโสธร!C6+อุบลราชธานี!C6+ศรีสะเกษ!C6+บุรีรัมย์!C6+นครราชสีมา!C6+สุรินทร์!C6+อำนาจเจริญ!C6+หนองบัวลำภู!C6+หนองคาย!C6+เลย!C6+อุดรธานี!C6+นครพนม!C6+สกลนคร!C6+ขอนแก่น!C6+กาฬสินธุ์!C6+มหาสารคาม!C6+ร้อยเอ็ด!C6+มุกดาหาร!C6</f>
        <v>59</v>
      </c>
      <c r="D68" s="7">
        <f>ชัยภูมิ!D6+ยโสธร!D6+อุบลราชธานี!D6+ศรีสะเกษ!D6+บุรีรัมย์!D6+นครราชสีมา!D6+สุรินทร์!D6+อำนาจเจริญ!D6+หนองบัวลำภู!D6+หนองคาย!D6+เลย!D6+อุดรธานี!D6+นครพนม!D6+สกลนคร!D6+ขอนแก่น!D6+กาฬสินธุ์!D6+มหาสารคาม!D6+ร้อยเอ็ด!D6+มุกดาหาร!D6</f>
        <v>40</v>
      </c>
      <c r="E68" s="8">
        <f t="shared" si="6"/>
        <v>264</v>
      </c>
    </row>
    <row r="69" spans="1:5" ht="21.75">
      <c r="A69" s="6" t="s">
        <v>9</v>
      </c>
      <c r="B69" s="7">
        <f>ชัยภูมิ!B7+ยโสธร!B7+อุบลราชธานี!B7+ศรีสะเกษ!B7+บุรีรัมย์!B7+นครราชสีมา!B7+สุรินทร์!B7+อำนาจเจริญ!B7+หนองบัวลำภู!B7+หนองคาย!B7+เลย!B7+อุดรธานี!B7+นครพนม!B7+สกลนคร!B7+ขอนแก่น!B7+กาฬสินธุ์!B7+มหาสารคาม!B7+ร้อยเอ็ด!B7+มุกดาหาร!B7</f>
        <v>653</v>
      </c>
      <c r="C69" s="7">
        <f>ชัยภูมิ!C7+ยโสธร!C7+อุบลราชธานี!C7+ศรีสะเกษ!C7+บุรีรัมย์!C7+นครราชสีมา!C7+สุรินทร์!C7+อำนาจเจริญ!C7+หนองบัวลำภู!C7+หนองคาย!C7+เลย!C7+อุดรธานี!C7+นครพนม!C7+สกลนคร!C7+ขอนแก่น!C7+กาฬสินธุ์!C7+มหาสารคาม!C7+ร้อยเอ็ด!C7+มุกดาหาร!C7</f>
        <v>256</v>
      </c>
      <c r="D69" s="7">
        <f>ชัยภูมิ!D7+ยโสธร!D7+อุบลราชธานี!D7+ศรีสะเกษ!D7+บุรีรัมย์!D7+นครราชสีมา!D7+สุรินทร์!D7+อำนาจเจริญ!D7+หนองบัวลำภู!D7+หนองคาย!D7+เลย!D7+อุดรธานี!D7+นครพนม!D7+สกลนคร!D7+ขอนแก่น!D7+กาฬสินธุ์!D7+มหาสารคาม!D7+ร้อยเอ็ด!D7+มุกดาหาร!D7</f>
        <v>146</v>
      </c>
      <c r="E69" s="8">
        <f t="shared" si="6"/>
        <v>1055</v>
      </c>
    </row>
    <row r="70" spans="1:5" ht="21.75">
      <c r="A70" s="6" t="s">
        <v>10</v>
      </c>
      <c r="B70" s="7">
        <f>ชัยภูมิ!B8+ยโสธร!B8+อุบลราชธานี!B8+ศรีสะเกษ!B8+บุรีรัมย์!B8+นครราชสีมา!B8+สุรินทร์!B8+อำนาจเจริญ!B8+หนองบัวลำภู!B8+หนองคาย!B8+เลย!B8+อุดรธานี!B8+นครพนม!B8+สกลนคร!B8+ขอนแก่น!B8+กาฬสินธุ์!B8+มหาสารคาม!B8+ร้อยเอ็ด!B8+มุกดาหาร!B8</f>
        <v>45</v>
      </c>
      <c r="C70" s="7">
        <f>ชัยภูมิ!C8+ยโสธร!C8+อุบลราชธานี!C8+ศรีสะเกษ!C8+บุรีรัมย์!C8+นครราชสีมา!C8+สุรินทร์!C8+อำนาจเจริญ!C8+หนองบัวลำภู!C8+หนองคาย!C8+เลย!C8+อุดรธานี!C8+นครพนม!C8+สกลนคร!C8+ขอนแก่น!C8+กาฬสินธุ์!C8+มหาสารคาม!C8+ร้อยเอ็ด!C8+มุกดาหาร!C8</f>
        <v>56</v>
      </c>
      <c r="D70" s="7">
        <f>ชัยภูมิ!D8+ยโสธร!D8+อุบลราชธานี!D8+ศรีสะเกษ!D8+บุรีรัมย์!D8+นครราชสีมา!D8+สุรินทร์!D8+อำนาจเจริญ!D8+หนองบัวลำภู!D8+หนองคาย!D8+เลย!D8+อุดรธานี!D8+นครพนม!D8+สกลนคร!D8+ขอนแก่น!D8+กาฬสินธุ์!D8+มหาสารคาม!D8+ร้อยเอ็ด!D8+มุกดาหาร!D8</f>
        <v>1</v>
      </c>
      <c r="E70" s="8">
        <f t="shared" si="6"/>
        <v>102</v>
      </c>
    </row>
    <row r="71" spans="1:5" ht="21.75">
      <c r="A71" s="6" t="s">
        <v>11</v>
      </c>
      <c r="B71" s="7">
        <f>ชัยภูมิ!B9+ยโสธร!B9+อุบลราชธานี!B9+ศรีสะเกษ!B9+บุรีรัมย์!B9+นครราชสีมา!B9+สุรินทร์!B9+อำนาจเจริญ!B9+หนองบัวลำภู!B9+หนองคาย!B9+เลย!B9+อุดรธานี!B9+นครพนม!B9+สกลนคร!B9+ขอนแก่น!B9+กาฬสินธุ์!B9+มหาสารคาม!B9+ร้อยเอ็ด!B9+มุกดาหาร!B9</f>
        <v>0</v>
      </c>
      <c r="C71" s="7">
        <f>ชัยภูมิ!C9+ยโสธร!C9+อุบลราชธานี!C9+ศรีสะเกษ!C9+บุรีรัมย์!C9+นครราชสีมา!C9+สุรินทร์!C9+อำนาจเจริญ!C9+หนองบัวลำภู!C9+หนองคาย!C9+เลย!C9+อุดรธานี!C9+นครพนม!C9+สกลนคร!C9+ขอนแก่น!C9+กาฬสินธุ์!C9+มหาสารคาม!C9+ร้อยเอ็ด!C9+มุกดาหาร!C9</f>
        <v>0</v>
      </c>
      <c r="D71" s="7">
        <f>ชัยภูมิ!D9+ยโสธร!D9+อุบลราชธานี!D9+ศรีสะเกษ!D9+บุรีรัมย์!D9+นครราชสีมา!D9+สุรินทร์!D9+อำนาจเจริญ!D9+หนองบัวลำภู!D9+หนองคาย!D9+เลย!D9+อุดรธานี!D9+นครพนม!D9+สกลนคร!D9+ขอนแก่น!D9+กาฬสินธุ์!D9+มหาสารคาม!D9+ร้อยเอ็ด!D9+มุกดาหาร!D9</f>
        <v>0</v>
      </c>
      <c r="E71" s="8">
        <f t="shared" si="6"/>
        <v>0</v>
      </c>
    </row>
    <row r="72" spans="1:5" ht="21.75">
      <c r="A72" s="6" t="s">
        <v>12</v>
      </c>
      <c r="B72" s="7">
        <f>ชัยภูมิ!B10+ยโสธร!B10+อุบลราชธานี!B10+ศรีสะเกษ!B10+บุรีรัมย์!B10+นครราชสีมา!B10+สุรินทร์!B10+อำนาจเจริญ!B10+หนองบัวลำภู!B10+หนองคาย!B10+เลย!B10+อุดรธานี!B10+นครพนม!B10+สกลนคร!B10+ขอนแก่น!B10+กาฬสินธุ์!B10+มหาสารคาม!B10+ร้อยเอ็ด!B10+มุกดาหาร!B10</f>
        <v>0</v>
      </c>
      <c r="C72" s="7">
        <f>ชัยภูมิ!C10+ยโสธร!C10+อุบลราชธานี!C10+ศรีสะเกษ!C10+บุรีรัมย์!C10+นครราชสีมา!C10+สุรินทร์!C10+อำนาจเจริญ!C10+หนองบัวลำภู!C10+หนองคาย!C10+เลย!C10+อุดรธานี!C10+นครพนม!C10+สกลนคร!C10+ขอนแก่น!C10+กาฬสินธุ์!C10+มหาสารคาม!C10+ร้อยเอ็ด!C10+มุกดาหาร!C10</f>
        <v>0</v>
      </c>
      <c r="D72" s="7">
        <f>ชัยภูมิ!D10+ยโสธร!D10+อุบลราชธานี!D10+ศรีสะเกษ!D10+บุรีรัมย์!D10+นครราชสีมา!D10+สุรินทร์!D10+อำนาจเจริญ!D10+หนองบัวลำภู!D10+หนองคาย!D10+เลย!D10+อุดรธานี!D10+นครพนม!D10+สกลนคร!D10+ขอนแก่น!D10+กาฬสินธุ์!D10+มหาสารคาม!D10+ร้อยเอ็ด!D10+มุกดาหาร!D10</f>
        <v>0</v>
      </c>
      <c r="E72" s="8">
        <f t="shared" si="6"/>
        <v>0</v>
      </c>
    </row>
    <row r="73" spans="1:5" ht="21.75">
      <c r="A73" s="6" t="s">
        <v>13</v>
      </c>
      <c r="B73" s="7">
        <f>ชัยภูมิ!B11+ยโสธร!B11+อุบลราชธานี!B11+ศรีสะเกษ!B11+บุรีรัมย์!B11+นครราชสีมา!B11+สุรินทร์!B11+อำนาจเจริญ!B11+หนองบัวลำภู!B11+หนองคาย!B11+เลย!B11+อุดรธานี!B11+นครพนม!B11+สกลนคร!B11+ขอนแก่น!B11+กาฬสินธุ์!B11+มหาสารคาม!B11+ร้อยเอ็ด!B11+มุกดาหาร!B11</f>
        <v>0</v>
      </c>
      <c r="C73" s="7">
        <f>ชัยภูมิ!C11+ยโสธร!C11+อุบลราชธานี!C11+ศรีสะเกษ!C11+บุรีรัมย์!C11+นครราชสีมา!C11+สุรินทร์!C11+อำนาจเจริญ!C11+หนองบัวลำภู!C11+หนองคาย!C11+เลย!C11+อุดรธานี!C11+นครพนม!C11+สกลนคร!C11+ขอนแก่น!C11+กาฬสินธุ์!C11+มหาสารคาม!C11+ร้อยเอ็ด!C11+มุกดาหาร!C11</f>
        <v>0</v>
      </c>
      <c r="D73" s="7">
        <f>ชัยภูมิ!D11+ยโสธร!D11+อุบลราชธานี!D11+ศรีสะเกษ!D11+บุรีรัมย์!D11+นครราชสีมา!D11+สุรินทร์!D11+อำนาจเจริญ!D11+หนองบัวลำภู!D11+หนองคาย!D11+เลย!D11+อุดรธานี!D11+นครพนม!D11+สกลนคร!D11+ขอนแก่น!D11+กาฬสินธุ์!D11+มหาสารคาม!D11+ร้อยเอ็ด!D11+มุกดาหาร!D11</f>
        <v>3</v>
      </c>
      <c r="E73" s="8">
        <f t="shared" si="6"/>
        <v>3</v>
      </c>
    </row>
    <row r="74" spans="1:5" ht="21.75">
      <c r="A74" s="9" t="s">
        <v>3</v>
      </c>
      <c r="B74" s="10">
        <f>SUM(B67:B73)</f>
        <v>927</v>
      </c>
      <c r="C74" s="10">
        <f>SUM(C67:C73)</f>
        <v>430</v>
      </c>
      <c r="D74" s="10">
        <f>SUM(D67:D73)</f>
        <v>194</v>
      </c>
      <c r="E74" s="10">
        <f>SUM(E67:E73)</f>
        <v>1551</v>
      </c>
    </row>
    <row r="75" spans="1:5" ht="21.75">
      <c r="A75" s="2" t="s">
        <v>4</v>
      </c>
      <c r="B75" s="3"/>
      <c r="C75" s="2"/>
      <c r="D75" s="2"/>
      <c r="E75" s="2"/>
    </row>
    <row r="77" spans="1:5" ht="21.75">
      <c r="A77" s="16" t="s">
        <v>15</v>
      </c>
      <c r="B77" s="16"/>
      <c r="C77" s="16"/>
      <c r="D77" s="16"/>
      <c r="E77" s="16"/>
    </row>
    <row r="78" spans="1:5" ht="21.75">
      <c r="A78" s="16" t="s">
        <v>98</v>
      </c>
      <c r="B78" s="16"/>
      <c r="C78" s="16"/>
      <c r="D78" s="16"/>
      <c r="E78" s="16"/>
    </row>
    <row r="79" spans="1:5" ht="13.5" customHeight="1">
      <c r="A79" s="2" t="s">
        <v>0</v>
      </c>
      <c r="B79" s="3"/>
      <c r="C79" s="2"/>
      <c r="D79" s="2"/>
      <c r="E79" s="4" t="s">
        <v>1</v>
      </c>
    </row>
    <row r="80" spans="1:5" ht="21.75">
      <c r="A80" s="5" t="s">
        <v>92</v>
      </c>
      <c r="B80" s="5" t="s">
        <v>5</v>
      </c>
      <c r="C80" s="5" t="s">
        <v>6</v>
      </c>
      <c r="D80" s="5" t="s">
        <v>46</v>
      </c>
      <c r="E80" s="5" t="s">
        <v>2</v>
      </c>
    </row>
    <row r="81" spans="1:5" ht="21.75">
      <c r="A81" s="6" t="s">
        <v>91</v>
      </c>
      <c r="B81" s="7">
        <f>เชียงราย!B5+แม่ฮ่องสอน!B5+เชียงใหม่!B5+พะเยา!B5+น่าน!B5+ลำพูน!B5+ลำปาง!B5+แพร่!B5+อุตรดิตถ์!B5+สุโขทัย!B5+ตาก!B5+พิษณุโลก!B5+กำแพงเพชร!B5+พิจิตร!B5+เพชรบูรณ์!B5+นครสวรรค์!B5+อุทัยธานี!B5</f>
        <v>36</v>
      </c>
      <c r="C81" s="7">
        <f>เชียงราย!C5+แม่ฮ่องสอน!C5+เชียงใหม่!C5+พะเยา!C5+น่าน!C5+ลำพูน!C5+ลำปาง!C5+แพร่!C5+อุตรดิตถ์!C5+สุโขทัย!C5+ตาก!C5+พิษณุโลก!C5+กำแพงเพชร!C5+พิจิตร!C5+เพชรบูรณ์!C5+นครสวรรค์!C5+อุทัยธานี!C5</f>
        <v>32</v>
      </c>
      <c r="D81" s="7">
        <f>เชียงราย!D5+แม่ฮ่องสอน!D5+เชียงใหม่!D5+พะเยา!D5+น่าน!D5+ลำพูน!D5+ลำปาง!D5+แพร่!D5+อุตรดิตถ์!D5+สุโขทัย!D5+ตาก!D5+พิษณุโลก!D5+กำแพงเพชร!D5+พิจิตร!D5+เพชรบูรณ์!D5+นครสวรรค์!D5+อุทัยธานี!D5</f>
        <v>3</v>
      </c>
      <c r="E81" s="8">
        <f aca="true" t="shared" si="7" ref="E81:E87">SUM(B81:D81)</f>
        <v>71</v>
      </c>
    </row>
    <row r="82" spans="1:5" ht="21.75">
      <c r="A82" s="6" t="s">
        <v>8</v>
      </c>
      <c r="B82" s="7">
        <f>เชียงราย!B6+แม่ฮ่องสอน!B6+เชียงใหม่!B6+พะเยา!B6+น่าน!B6+ลำพูน!B6+ลำปาง!B6+แพร่!B6+อุตรดิตถ์!B6+สุโขทัย!B6+ตาก!B6+พิษณุโลก!B6+กำแพงเพชร!B6+พิจิตร!B6+เพชรบูรณ์!B6+นครสวรรค์!B6+อุทัยธานี!B6</f>
        <v>177</v>
      </c>
      <c r="C82" s="7">
        <f>เชียงราย!C6+แม่ฮ่องสอน!C6+เชียงใหม่!C6+พะเยา!C6+น่าน!C6+ลำพูน!C6+ลำปาง!C6+แพร่!C6+อุตรดิตถ์!C6+สุโขทัย!C6+ตาก!C6+พิษณุโลก!C6+กำแพงเพชร!C6+พิจิตร!C6+เพชรบูรณ์!C6+นครสวรรค์!C6+อุทัยธานี!C6</f>
        <v>186</v>
      </c>
      <c r="D82" s="7">
        <f>เชียงราย!D6+แม่ฮ่องสอน!D6+เชียงใหม่!D6+พะเยา!D6+น่าน!D6+ลำพูน!D6+ลำปาง!D6+แพร่!D6+อุตรดิตถ์!D6+สุโขทัย!D6+ตาก!D6+พิษณุโลก!D6+กำแพงเพชร!D6+พิจิตร!D6+เพชรบูรณ์!D6+นครสวรรค์!D6+อุทัยธานี!D6</f>
        <v>26</v>
      </c>
      <c r="E82" s="8">
        <f t="shared" si="7"/>
        <v>389</v>
      </c>
    </row>
    <row r="83" spans="1:5" ht="21.75">
      <c r="A83" s="6" t="s">
        <v>9</v>
      </c>
      <c r="B83" s="7">
        <f>เชียงราย!B7+แม่ฮ่องสอน!B7+เชียงใหม่!B7+พะเยา!B7+น่าน!B7+ลำพูน!B7+ลำปาง!B7+แพร่!B7+อุตรดิตถ์!B7+สุโขทัย!B7+ตาก!B7+พิษณุโลก!B7+กำแพงเพชร!B7+พิจิตร!B7+เพชรบูรณ์!B7+นครสวรรค์!B7+อุทัยธานี!B7</f>
        <v>284</v>
      </c>
      <c r="C83" s="7">
        <f>เชียงราย!C7+แม่ฮ่องสอน!C7+เชียงใหม่!C7+พะเยา!C7+น่าน!C7+ลำพูน!C7+ลำปาง!C7+แพร่!C7+อุตรดิตถ์!C7+สุโขทัย!C7+ตาก!C7+พิษณุโลก!C7+กำแพงเพชร!C7+พิจิตร!C7+เพชรบูรณ์!C7+นครสวรรค์!C7+อุทัยธานี!C7</f>
        <v>73</v>
      </c>
      <c r="D83" s="7">
        <f>เชียงราย!D7+แม่ฮ่องสอน!D7+เชียงใหม่!D7+พะเยา!D7+น่าน!D7+ลำพูน!D7+ลำปาง!D7+แพร่!D7+อุตรดิตถ์!D7+สุโขทัย!D7+ตาก!D7+พิษณุโลก!D7+กำแพงเพชร!D7+พิจิตร!D7+เพชรบูรณ์!D7+นครสวรรค์!D7+อุทัยธานี!D7</f>
        <v>50</v>
      </c>
      <c r="E83" s="8">
        <f t="shared" si="7"/>
        <v>407</v>
      </c>
    </row>
    <row r="84" spans="1:5" ht="21.75">
      <c r="A84" s="6" t="s">
        <v>10</v>
      </c>
      <c r="B84" s="7">
        <f>เชียงราย!B8+แม่ฮ่องสอน!B8+เชียงใหม่!B8+พะเยา!B8+น่าน!B8+ลำพูน!B8+ลำปาง!B8+แพร่!B8+อุตรดิตถ์!B8+สุโขทัย!B8+ตาก!B8+พิษณุโลก!B8+กำแพงเพชร!B8+พิจิตร!B8+เพชรบูรณ์!B8+นครสวรรค์!B8+อุทัยธานี!B8</f>
        <v>16</v>
      </c>
      <c r="C84" s="7">
        <f>เชียงราย!C8+แม่ฮ่องสอน!C8+เชียงใหม่!C8+พะเยา!C8+น่าน!C8+ลำพูน!C8+ลำปาง!C8+แพร่!C8+อุตรดิตถ์!C8+สุโขทัย!C8+ตาก!C8+พิษณุโลก!C8+กำแพงเพชร!C8+พิจิตร!C8+เพชรบูรณ์!C8+นครสวรรค์!C8+อุทัยธานี!C8</f>
        <v>35</v>
      </c>
      <c r="D84" s="7">
        <f>เชียงราย!D8+แม่ฮ่องสอน!D8+เชียงใหม่!D8+พะเยา!D8+น่าน!D8+ลำพูน!D8+ลำปาง!D8+แพร่!D8+อุตรดิตถ์!D8+สุโขทัย!D8+ตาก!D8+พิษณุโลก!D8+กำแพงเพชร!D8+พิจิตร!D8+เพชรบูรณ์!D8+นครสวรรค์!D8+อุทัยธานี!D8</f>
        <v>0</v>
      </c>
      <c r="E84" s="8">
        <f t="shared" si="7"/>
        <v>51</v>
      </c>
    </row>
    <row r="85" spans="1:5" ht="21.75">
      <c r="A85" s="6" t="s">
        <v>11</v>
      </c>
      <c r="B85" s="7">
        <f>เชียงราย!B9+แม่ฮ่องสอน!B9+เชียงใหม่!B9+พะเยา!B9+น่าน!B9+ลำพูน!B9+ลำปาง!B9+แพร่!B9+อุตรดิตถ์!B9+สุโขทัย!B9+ตาก!B9+พิษณุโลก!B9+กำแพงเพชร!B9+พิจิตร!B9+เพชรบูรณ์!B9+นครสวรรค์!B9+อุทัยธานี!B9</f>
        <v>0</v>
      </c>
      <c r="C85" s="7">
        <f>เชียงราย!C9+แม่ฮ่องสอน!C9+เชียงใหม่!C9+พะเยา!C9+น่าน!C9+ลำพูน!C9+ลำปาง!C9+แพร่!C9+อุตรดิตถ์!C9+สุโขทัย!C9+ตาก!C9+พิษณุโลก!C9+กำแพงเพชร!C9+พิจิตร!C9+เพชรบูรณ์!C9+นครสวรรค์!C9+อุทัยธานี!C9</f>
        <v>0</v>
      </c>
      <c r="D85" s="7">
        <f>เชียงราย!D9+แม่ฮ่องสอน!D9+เชียงใหม่!D9+พะเยา!D9+น่าน!D9+ลำพูน!D9+ลำปาง!D9+แพร่!D9+อุตรดิตถ์!D9+สุโขทัย!D9+ตาก!D9+พิษณุโลก!D9+กำแพงเพชร!D9+พิจิตร!D9+เพชรบูรณ์!D9+นครสวรรค์!D9+อุทัยธานี!D9</f>
        <v>0</v>
      </c>
      <c r="E85" s="8">
        <f t="shared" si="7"/>
        <v>0</v>
      </c>
    </row>
    <row r="86" spans="1:5" ht="21.75">
      <c r="A86" s="6" t="s">
        <v>12</v>
      </c>
      <c r="B86" s="7">
        <f>เชียงราย!B10+แม่ฮ่องสอน!B10+เชียงใหม่!B10+พะเยา!B10+น่าน!B10+ลำพูน!B10+ลำปาง!B10+แพร่!B10+อุตรดิตถ์!B10+สุโขทัย!B10+ตาก!B10+พิษณุโลก!B10+กำแพงเพชร!B10+พิจิตร!B10+เพชรบูรณ์!B10+นครสวรรค์!B10+อุทัยธานี!B10</f>
        <v>0</v>
      </c>
      <c r="C86" s="7">
        <f>เชียงราย!C10+แม่ฮ่องสอน!C10+เชียงใหม่!C10+พะเยา!C10+น่าน!C10+ลำพูน!C10+ลำปาง!C10+แพร่!C10+อุตรดิตถ์!C10+สุโขทัย!C10+ตาก!C10+พิษณุโลก!C10+กำแพงเพชร!C10+พิจิตร!C10+เพชรบูรณ์!C10+นครสวรรค์!C10+อุทัยธานี!C10</f>
        <v>0</v>
      </c>
      <c r="D86" s="7">
        <f>เชียงราย!D10+แม่ฮ่องสอน!D10+เชียงใหม่!D10+พะเยา!D10+น่าน!D10+ลำพูน!D10+ลำปาง!D10+แพร่!D10+อุตรดิตถ์!D10+สุโขทัย!D10+ตาก!D10+พิษณุโลก!D10+กำแพงเพชร!D10+พิจิตร!D10+เพชรบูรณ์!D10+นครสวรรค์!D10+อุทัยธานี!D10</f>
        <v>0</v>
      </c>
      <c r="E86" s="8">
        <f t="shared" si="7"/>
        <v>0</v>
      </c>
    </row>
    <row r="87" spans="1:5" ht="21.75">
      <c r="A87" s="6" t="s">
        <v>13</v>
      </c>
      <c r="B87" s="7">
        <f>เชียงราย!B11+แม่ฮ่องสอน!B11+เชียงใหม่!B11+พะเยา!B11+น่าน!B11+ลำพูน!B11+ลำปาง!B11+แพร่!B11+อุตรดิตถ์!B11+สุโขทัย!B11+ตาก!B11+พิษณุโลก!B11+กำแพงเพชร!B11+พิจิตร!B11+เพชรบูรณ์!B11+นครสวรรค์!B11+อุทัยธานี!B11</f>
        <v>0</v>
      </c>
      <c r="C87" s="7">
        <f>เชียงราย!C11+แม่ฮ่องสอน!C11+เชียงใหม่!C11+พะเยา!C11+น่าน!C11+ลำพูน!C11+ลำปาง!C11+แพร่!C11+อุตรดิตถ์!C11+สุโขทัย!C11+ตาก!C11+พิษณุโลก!C11+กำแพงเพชร!C11+พิจิตร!C11+เพชรบูรณ์!C11+นครสวรรค์!C11+อุทัยธานี!C11</f>
        <v>0</v>
      </c>
      <c r="D87" s="7">
        <f>เชียงราย!D11+แม่ฮ่องสอน!D11+เชียงใหม่!D11+พะเยา!D11+น่าน!D11+ลำพูน!D11+ลำปาง!D11+แพร่!D11+อุตรดิตถ์!D11+สุโขทัย!D11+ตาก!D11+พิษณุโลก!D11+กำแพงเพชร!D11+พิจิตร!D11+เพชรบูรณ์!D11+นครสวรรค์!D11+อุทัยธานี!D11</f>
        <v>3</v>
      </c>
      <c r="E87" s="8">
        <f t="shared" si="7"/>
        <v>3</v>
      </c>
    </row>
    <row r="88" spans="1:5" ht="21.75">
      <c r="A88" s="9" t="s">
        <v>3</v>
      </c>
      <c r="B88" s="10">
        <f>SUM(B81:B87)</f>
        <v>513</v>
      </c>
      <c r="C88" s="10">
        <f>SUM(C81:C87)</f>
        <v>326</v>
      </c>
      <c r="D88" s="10">
        <f>SUM(D81:D87)</f>
        <v>82</v>
      </c>
      <c r="E88" s="10">
        <f>SUM(E81:E87)</f>
        <v>921</v>
      </c>
    </row>
    <row r="89" ht="22.5" customHeight="1"/>
    <row r="90" spans="1:5" ht="21.75">
      <c r="A90" s="16" t="s">
        <v>99</v>
      </c>
      <c r="B90" s="16"/>
      <c r="C90" s="16"/>
      <c r="D90" s="16"/>
      <c r="E90" s="16"/>
    </row>
    <row r="91" spans="1:5" ht="13.5" customHeight="1">
      <c r="A91" s="2" t="s">
        <v>0</v>
      </c>
      <c r="B91" s="3"/>
      <c r="C91" s="2"/>
      <c r="D91" s="2"/>
      <c r="E91" s="4" t="s">
        <v>1</v>
      </c>
    </row>
    <row r="92" spans="1:5" ht="21.75">
      <c r="A92" s="5" t="s">
        <v>92</v>
      </c>
      <c r="B92" s="5" t="s">
        <v>5</v>
      </c>
      <c r="C92" s="5" t="s">
        <v>6</v>
      </c>
      <c r="D92" s="5" t="s">
        <v>46</v>
      </c>
      <c r="E92" s="5" t="s">
        <v>2</v>
      </c>
    </row>
    <row r="93" spans="1:5" ht="21.75">
      <c r="A93" s="6" t="s">
        <v>91</v>
      </c>
      <c r="B93" s="7">
        <f>สุพรรณบุรี!B5+กาญจนบุรี!B5+นครปฐม!B5+ราชบุรี!B5+สมุทรสาคร!B5+สมุทรสงคราม!B5+เพชรบุรี!B5+ประจวบคีรีขันธ์!B5</f>
        <v>19</v>
      </c>
      <c r="C93" s="7">
        <f>สุพรรณบุรี!C5+กาญจนบุรี!C5+นครปฐม!C5+ราชบุรี!C5+สมุทรสาคร!C5+สมุทรสงคราม!C5+เพชรบุรี!C5+ประจวบคีรีขันธ์!C5</f>
        <v>24</v>
      </c>
      <c r="D93" s="7">
        <f>สุพรรณบุรี!D5+กาญจนบุรี!D5+นครปฐม!D5+ราชบุรี!D5+สมุทรสาคร!D5+สมุทรสงคราม!D5+เพชรบุรี!D5+ประจวบคีรีขันธ์!D5</f>
        <v>3</v>
      </c>
      <c r="E93" s="8">
        <f aca="true" t="shared" si="8" ref="E93:E99">SUM(B93:D93)</f>
        <v>46</v>
      </c>
    </row>
    <row r="94" spans="1:5" ht="21.75">
      <c r="A94" s="6" t="s">
        <v>8</v>
      </c>
      <c r="B94" s="7">
        <f>สุพรรณบุรี!B6+กาญจนบุรี!B6+นครปฐม!B6+ราชบุรี!B6+สมุทรสาคร!B6+สมุทรสงคราม!B6+เพชรบุรี!B6+ประจวบคีรีขันธ์!B6</f>
        <v>404</v>
      </c>
      <c r="C94" s="7">
        <f>สุพรรณบุรี!C6+กาญจนบุรี!C6+นครปฐม!C6+ราชบุรี!C6+สมุทรสาคร!C6+สมุทรสงคราม!C6+เพชรบุรี!C6+ประจวบคีรีขันธ์!C6</f>
        <v>61</v>
      </c>
      <c r="D94" s="7">
        <f>สุพรรณบุรี!D6+กาญจนบุรี!D6+นครปฐม!D6+ราชบุรี!D6+สมุทรสาคร!D6+สมุทรสงคราม!D6+เพชรบุรี!D6+ประจวบคีรีขันธ์!D6</f>
        <v>12</v>
      </c>
      <c r="E94" s="8">
        <f t="shared" si="8"/>
        <v>477</v>
      </c>
    </row>
    <row r="95" spans="1:5" ht="21.75">
      <c r="A95" s="6" t="s">
        <v>9</v>
      </c>
      <c r="B95" s="7">
        <f>สุพรรณบุรี!B7+กาญจนบุรี!B7+นครปฐม!B7+ราชบุรี!B7+สมุทรสาคร!B7+สมุทรสงคราม!B7+เพชรบุรี!B7+ประจวบคีรีขันธ์!B7</f>
        <v>161</v>
      </c>
      <c r="C95" s="7">
        <f>สุพรรณบุรี!C7+กาญจนบุรี!C7+นครปฐม!C7+ราชบุรี!C7+สมุทรสาคร!C7+สมุทรสงคราม!C7+เพชรบุรี!C7+ประจวบคีรีขันธ์!C7</f>
        <v>53</v>
      </c>
      <c r="D95" s="7">
        <f>สุพรรณบุรี!D7+กาญจนบุรี!D7+นครปฐม!D7+ราชบุรี!D7+สมุทรสาคร!D7+สมุทรสงคราม!D7+เพชรบุรี!D7+ประจวบคีรีขันธ์!D7</f>
        <v>24</v>
      </c>
      <c r="E95" s="8">
        <f t="shared" si="8"/>
        <v>238</v>
      </c>
    </row>
    <row r="96" spans="1:5" ht="21.75">
      <c r="A96" s="6" t="s">
        <v>10</v>
      </c>
      <c r="B96" s="7">
        <f>สุพรรณบุรี!B8+กาญจนบุรี!B8+นครปฐม!B8+ราชบุรี!B8+สมุทรสาคร!B8+สมุทรสงคราม!B8+เพชรบุรี!B8+ประจวบคีรีขันธ์!B8</f>
        <v>4</v>
      </c>
      <c r="C96" s="7">
        <f>สุพรรณบุรี!C8+กาญจนบุรี!C8+นครปฐม!C8+ราชบุรี!C8+สมุทรสาคร!C8+สมุทรสงคราม!C8+เพชรบุรี!C8+ประจวบคีรีขันธ์!C8</f>
        <v>25</v>
      </c>
      <c r="D96" s="7">
        <f>สุพรรณบุรี!D8+กาญจนบุรี!D8+นครปฐม!D8+ราชบุรี!D8+สมุทรสาคร!D8+สมุทรสงคราม!D8+เพชรบุรี!D8+ประจวบคีรีขันธ์!D8</f>
        <v>0</v>
      </c>
      <c r="E96" s="8">
        <f t="shared" si="8"/>
        <v>29</v>
      </c>
    </row>
    <row r="97" spans="1:5" ht="21.75">
      <c r="A97" s="6" t="s">
        <v>11</v>
      </c>
      <c r="B97" s="7">
        <f>สุพรรณบุรี!B9+กาญจนบุรี!B9+นครปฐม!B9+ราชบุรี!B9+สมุทรสาคร!B9+สมุทรสงคราม!B9+เพชรบุรี!B9+ประจวบคีรีขันธ์!B9</f>
        <v>0</v>
      </c>
      <c r="C97" s="7">
        <f>สุพรรณบุรี!C9+กาญจนบุรี!C9+นครปฐม!C9+ราชบุรี!C9+สมุทรสาคร!C9+สมุทรสงคราม!C9+เพชรบุรี!C9+ประจวบคีรีขันธ์!C9</f>
        <v>0</v>
      </c>
      <c r="D97" s="7">
        <f>สุพรรณบุรี!D9+กาญจนบุรี!D9+นครปฐม!D9+ราชบุรี!D9+สมุทรสาคร!D9+สมุทรสงคราม!D9+เพชรบุรี!D9+ประจวบคีรีขันธ์!D9</f>
        <v>0</v>
      </c>
      <c r="E97" s="8">
        <f t="shared" si="8"/>
        <v>0</v>
      </c>
    </row>
    <row r="98" spans="1:5" ht="21.75">
      <c r="A98" s="6" t="s">
        <v>12</v>
      </c>
      <c r="B98" s="7">
        <f>สุพรรณบุรี!B10+กาญจนบุรี!B10+นครปฐม!B10+ราชบุรี!B10+สมุทรสาคร!B10+สมุทรสงคราม!B10+เพชรบุรี!B10+ประจวบคีรีขันธ์!B10</f>
        <v>0</v>
      </c>
      <c r="C98" s="7">
        <f>สุพรรณบุรี!C10+กาญจนบุรี!C10+นครปฐม!C10+ราชบุรี!C10+สมุทรสาคร!C10+สมุทรสงคราม!C10+เพชรบุรี!C10+ประจวบคีรีขันธ์!C10</f>
        <v>0</v>
      </c>
      <c r="D98" s="7">
        <f>สุพรรณบุรี!D10+กาญจนบุรี!D10+นครปฐม!D10+ราชบุรี!D10+สมุทรสาคร!D10+สมุทรสงคราม!D10+เพชรบุรี!D10+ประจวบคีรีขันธ์!D10</f>
        <v>0</v>
      </c>
      <c r="E98" s="8">
        <f t="shared" si="8"/>
        <v>0</v>
      </c>
    </row>
    <row r="99" spans="1:5" ht="21.75">
      <c r="A99" s="6" t="s">
        <v>13</v>
      </c>
      <c r="B99" s="7">
        <f>สุพรรณบุรี!B11+กาญจนบุรี!B11+นครปฐม!B11+ราชบุรี!B11+สมุทรสาคร!B11+สมุทรสงคราม!B11+เพชรบุรี!B11+ประจวบคีรีขันธ์!B11</f>
        <v>0</v>
      </c>
      <c r="C99" s="7">
        <f>สุพรรณบุรี!C11+กาญจนบุรี!C11+นครปฐม!C11+ราชบุรี!C11+สมุทรสาคร!C11+สมุทรสงคราม!C11+เพชรบุรี!C11+ประจวบคีรีขันธ์!C11</f>
        <v>0</v>
      </c>
      <c r="D99" s="7">
        <f>สุพรรณบุรี!D11+กาญจนบุรี!D11+นครปฐม!D11+ราชบุรี!D11+สมุทรสาคร!D11+สมุทรสงคราม!D11+เพชรบุรี!D11+ประจวบคีรีขันธ์!D11</f>
        <v>0</v>
      </c>
      <c r="E99" s="8">
        <f t="shared" si="8"/>
        <v>0</v>
      </c>
    </row>
    <row r="100" spans="1:5" ht="21.75">
      <c r="A100" s="9" t="s">
        <v>3</v>
      </c>
      <c r="B100" s="10">
        <f>SUM(B93:B99)</f>
        <v>588</v>
      </c>
      <c r="C100" s="10">
        <f>SUM(C93:C99)</f>
        <v>163</v>
      </c>
      <c r="D100" s="10">
        <f>SUM(D93:D99)</f>
        <v>39</v>
      </c>
      <c r="E100" s="10">
        <f>SUM(E93:E99)</f>
        <v>790</v>
      </c>
    </row>
    <row r="101" ht="22.5" customHeight="1"/>
    <row r="102" spans="1:5" ht="21.75">
      <c r="A102" s="16" t="s">
        <v>100</v>
      </c>
      <c r="B102" s="16"/>
      <c r="C102" s="16"/>
      <c r="D102" s="16"/>
      <c r="E102" s="16"/>
    </row>
    <row r="103" spans="1:5" ht="13.5" customHeight="1">
      <c r="A103" s="2" t="s">
        <v>0</v>
      </c>
      <c r="B103" s="3"/>
      <c r="C103" s="2"/>
      <c r="D103" s="2"/>
      <c r="E103" s="4" t="s">
        <v>1</v>
      </c>
    </row>
    <row r="104" spans="1:5" ht="21.75">
      <c r="A104" s="5" t="s">
        <v>92</v>
      </c>
      <c r="B104" s="5" t="s">
        <v>5</v>
      </c>
      <c r="C104" s="5" t="s">
        <v>6</v>
      </c>
      <c r="D104" s="5" t="s">
        <v>46</v>
      </c>
      <c r="E104" s="5" t="s">
        <v>2</v>
      </c>
    </row>
    <row r="105" spans="1:5" ht="21.75">
      <c r="A105" s="6" t="s">
        <v>91</v>
      </c>
      <c r="B105" s="7">
        <f>ชุมพร!B5+ระนอง!B5+สุราษฎร์ธานี!B5+พังงา!B5+นครศรีธรรมราช!B5+กระบี่!B5+ภูเก็ต!B5+พัทลุง!B5+ตรัง!B5+สงขลา!B5+สตูล!B5+ปัตตานี!B5+ยะลา!B5+นราธิวาส!B5</f>
        <v>11</v>
      </c>
      <c r="C105" s="7">
        <f>ชุมพร!C5+ระนอง!C5+สุราษฎร์ธานี!C5+พังงา!C5+นครศรีธรรมราช!C5+กระบี่!C5+ภูเก็ต!C5+พัทลุง!C5+ตรัง!C5+สงขลา!C5+สตูล!C5+ปัตตานี!C5+ยะลา!C5+นราธิวาส!C5</f>
        <v>17</v>
      </c>
      <c r="D105" s="7">
        <f>ชุมพร!D5+ระนอง!D5+สุราษฎร์ธานี!D5+พังงา!D5+นครศรีธรรมราช!D5+กระบี่!D5+ภูเก็ต!D5+พัทลุง!D5+ตรัง!D5+สงขลา!D5+สตูล!D5+ปัตตานี!D5+ยะลา!D5+นราธิวาส!D5</f>
        <v>2</v>
      </c>
      <c r="E105" s="8">
        <f aca="true" t="shared" si="9" ref="E105:E111">SUM(B105:D105)</f>
        <v>30</v>
      </c>
    </row>
    <row r="106" spans="1:5" ht="21.75">
      <c r="A106" s="6" t="s">
        <v>8</v>
      </c>
      <c r="B106" s="7">
        <f>ชุมพร!B6+ระนอง!B6+สุราษฎร์ธานี!B6+พังงา!B6+นครศรีธรรมราช!B6+กระบี่!B6+ภูเก็ต!B6+พัทลุง!B6+ตรัง!B6+สงขลา!B6+สตูล!B6+ปัตตานี!B6+ยะลา!B6+นราธิวาส!B6</f>
        <v>812</v>
      </c>
      <c r="C106" s="7">
        <f>ชุมพร!C6+ระนอง!C6+สุราษฎร์ธานี!C6+พังงา!C6+นครศรีธรรมราช!C6+กระบี่!C6+ภูเก็ต!C6+พัทลุง!C6+ตรัง!C6+สงขลา!C6+สตูล!C6+ปัตตานี!C6+ยะลา!C6+นราธิวาส!C6</f>
        <v>629</v>
      </c>
      <c r="D106" s="7">
        <f>ชุมพร!D6+ระนอง!D6+สุราษฎร์ธานี!D6+พังงา!D6+นครศรีธรรมราช!D6+กระบี่!D6+ภูเก็ต!D6+พัทลุง!D6+ตรัง!D6+สงขลา!D6+สตูล!D6+ปัตตานี!D6+ยะลา!D6+นราธิวาส!D6</f>
        <v>30</v>
      </c>
      <c r="E106" s="8">
        <f t="shared" si="9"/>
        <v>1471</v>
      </c>
    </row>
    <row r="107" spans="1:5" ht="21.75">
      <c r="A107" s="6" t="s">
        <v>9</v>
      </c>
      <c r="B107" s="7">
        <f>ชุมพร!B7+ระนอง!B7+สุราษฎร์ธานี!B7+พังงา!B7+นครศรีธรรมราช!B7+กระบี่!B7+ภูเก็ต!B7+พัทลุง!B7+ตรัง!B7+สงขลา!B7+สตูล!B7+ปัตตานี!B7+ยะลา!B7+นราธิวาส!B7</f>
        <v>318</v>
      </c>
      <c r="C107" s="7">
        <f>ชุมพร!C7+ระนอง!C7+สุราษฎร์ธานี!C7+พังงา!C7+นครศรีธรรมราช!C7+กระบี่!C7+ภูเก็ต!C7+พัทลุง!C7+ตรัง!C7+สงขลา!C7+สตูล!C7+ปัตตานี!C7+ยะลา!C7+นราธิวาส!C7</f>
        <v>84</v>
      </c>
      <c r="D107" s="7">
        <f>ชุมพร!D7+ระนอง!D7+สุราษฎร์ธานี!D7+พังงา!D7+นครศรีธรรมราช!D7+กระบี่!D7+ภูเก็ต!D7+พัทลุง!D7+ตรัง!D7+สงขลา!D7+สตูล!D7+ปัตตานี!D7+ยะลา!D7+นราธิวาส!D7</f>
        <v>48</v>
      </c>
      <c r="E107" s="8">
        <f t="shared" si="9"/>
        <v>450</v>
      </c>
    </row>
    <row r="108" spans="1:5" ht="21.75">
      <c r="A108" s="6" t="s">
        <v>10</v>
      </c>
      <c r="B108" s="7">
        <f>ชุมพร!B8+ระนอง!B8+สุราษฎร์ธานี!B8+พังงา!B8+นครศรีธรรมราช!B8+กระบี่!B8+ภูเก็ต!B8+พัทลุง!B8+ตรัง!B8+สงขลา!B8+สตูล!B8+ปัตตานี!B8+ยะลา!B8+นราธิวาส!B8</f>
        <v>5</v>
      </c>
      <c r="C108" s="7">
        <f>ชุมพร!C8+ระนอง!C8+สุราษฎร์ธานี!C8+พังงา!C8+นครศรีธรรมราช!C8+กระบี่!C8+ภูเก็ต!C8+พัทลุง!C8+ตรัง!C8+สงขลา!C8+สตูล!C8+ปัตตานี!C8+ยะลา!C8+นราธิวาส!C8</f>
        <v>31</v>
      </c>
      <c r="D108" s="7">
        <f>ชุมพร!D8+ระนอง!D8+สุราษฎร์ธานี!D8+พังงา!D8+นครศรีธรรมราช!D8+กระบี่!D8+ภูเก็ต!D8+พัทลุง!D8+ตรัง!D8+สงขลา!D8+สตูล!D8+ปัตตานี!D8+ยะลา!D8+นราธิวาส!D8</f>
        <v>1</v>
      </c>
      <c r="E108" s="8">
        <f t="shared" si="9"/>
        <v>37</v>
      </c>
    </row>
    <row r="109" spans="1:5" ht="21.75">
      <c r="A109" s="6" t="s">
        <v>11</v>
      </c>
      <c r="B109" s="7">
        <f>ชุมพร!B9+ระนอง!B9+สุราษฎร์ธานี!B9+พังงา!B9+นครศรีธรรมราช!B9+กระบี่!B9+ภูเก็ต!B9+พัทลุง!B9+ตรัง!B9+สงขลา!B9+สตูล!B9+ปัตตานี!B9+ยะลา!B9+นราธิวาส!B9</f>
        <v>0</v>
      </c>
      <c r="C109" s="7">
        <f>ชุมพร!C9+ระนอง!C9+สุราษฎร์ธานี!C9+พังงา!C9+นครศรีธรรมราช!C9+กระบี่!C9+ภูเก็ต!C9+พัทลุง!C9+ตรัง!C9+สงขลา!C9+สตูล!C9+ปัตตานี!C9+ยะลา!C9+นราธิวาส!C9</f>
        <v>0</v>
      </c>
      <c r="D109" s="7">
        <f>ชุมพร!D9+ระนอง!D9+สุราษฎร์ธานี!D9+พังงา!D9+นครศรีธรรมราช!D9+กระบี่!D9+ภูเก็ต!D9+พัทลุง!D9+ตรัง!D9+สงขลา!D9+สตูล!D9+ปัตตานี!D9+ยะลา!D9+นราธิวาส!D9</f>
        <v>0</v>
      </c>
      <c r="E109" s="8">
        <f t="shared" si="9"/>
        <v>0</v>
      </c>
    </row>
    <row r="110" spans="1:5" ht="21.75">
      <c r="A110" s="6" t="s">
        <v>12</v>
      </c>
      <c r="B110" s="7">
        <f>ชุมพร!B10+ระนอง!B10+สุราษฎร์ธานี!B10+พังงา!B10+นครศรีธรรมราช!B10+กระบี่!B10+ภูเก็ต!B10+พัทลุง!B10+ตรัง!B10+สงขลา!B10+สตูล!B10+ปัตตานี!B10+ยะลา!B10+นราธิวาส!B10</f>
        <v>0</v>
      </c>
      <c r="C110" s="7">
        <f>ชุมพร!C10+ระนอง!C10+สุราษฎร์ธานี!C10+พังงา!C10+นครศรีธรรมราช!C10+กระบี่!C10+ภูเก็ต!C10+พัทลุง!C10+ตรัง!C10+สงขลา!C10+สตูล!C10+ปัตตานี!C10+ยะลา!C10+นราธิวาส!C10</f>
        <v>0</v>
      </c>
      <c r="D110" s="7">
        <f>ชุมพร!D10+ระนอง!D10+สุราษฎร์ธานี!D10+พังงา!D10+นครศรีธรรมราช!D10+กระบี่!D10+ภูเก็ต!D10+พัทลุง!D10+ตรัง!D10+สงขลา!D10+สตูล!D10+ปัตตานี!D10+ยะลา!D10+นราธิวาส!D10</f>
        <v>0</v>
      </c>
      <c r="E110" s="8">
        <f t="shared" si="9"/>
        <v>0</v>
      </c>
    </row>
    <row r="111" spans="1:5" ht="21.75">
      <c r="A111" s="6" t="s">
        <v>13</v>
      </c>
      <c r="B111" s="7">
        <f>ชุมพร!B11+ระนอง!B11+สุราษฎร์ธานี!B11+พังงา!B11+นครศรีธรรมราช!B11+กระบี่!B11+ภูเก็ต!B11+พัทลุง!B11+ตรัง!B11+สงขลา!B11+สตูล!B11+ปัตตานี!B11+ยะลา!B11+นราธิวาส!B11</f>
        <v>0</v>
      </c>
      <c r="C111" s="7">
        <f>ชุมพร!C11+ระนอง!C11+สุราษฎร์ธานี!C11+พังงา!C11+นครศรีธรรมราช!C11+กระบี่!C11+ภูเก็ต!C11+พัทลุง!C11+ตรัง!C11+สงขลา!C11+สตูล!C11+ปัตตานี!C11+ยะลา!C11+นราธิวาส!C11</f>
        <v>0</v>
      </c>
      <c r="D111" s="7">
        <f>ชุมพร!D11+ระนอง!D11+สุราษฎร์ธานี!D11+พังงา!D11+นครศรีธรรมราช!D11+กระบี่!D11+ภูเก็ต!D11+พัทลุง!D11+ตรัง!D11+สงขลา!D11+สตูล!D11+ปัตตานี!D11+ยะลา!D11+นราธิวาส!D11</f>
        <v>1</v>
      </c>
      <c r="E111" s="8">
        <f t="shared" si="9"/>
        <v>1</v>
      </c>
    </row>
    <row r="112" spans="1:5" ht="21.75">
      <c r="A112" s="9" t="s">
        <v>3</v>
      </c>
      <c r="B112" s="10">
        <f>SUM(B105:B111)</f>
        <v>1146</v>
      </c>
      <c r="C112" s="10">
        <f>SUM(C105:C111)</f>
        <v>761</v>
      </c>
      <c r="D112" s="10">
        <f>SUM(D105:D111)</f>
        <v>82</v>
      </c>
      <c r="E112" s="10">
        <f>SUM(E105:E111)</f>
        <v>1989</v>
      </c>
    </row>
    <row r="113" spans="1:5" ht="21.75">
      <c r="A113" s="2" t="s">
        <v>4</v>
      </c>
      <c r="B113" s="3"/>
      <c r="C113" s="2"/>
      <c r="D113" s="2"/>
      <c r="E113" s="2"/>
    </row>
  </sheetData>
  <sheetProtection/>
  <mergeCells count="12">
    <mergeCell ref="A52:E52"/>
    <mergeCell ref="A64:E64"/>
    <mergeCell ref="A102:E102"/>
    <mergeCell ref="A77:E77"/>
    <mergeCell ref="A78:E78"/>
    <mergeCell ref="A90:E90"/>
    <mergeCell ref="A1:E1"/>
    <mergeCell ref="A2:E2"/>
    <mergeCell ref="A39:E39"/>
    <mergeCell ref="A40:E40"/>
    <mergeCell ref="A14:E14"/>
    <mergeCell ref="A26:E26"/>
  </mergeCells>
  <printOptions horizontalCentered="1"/>
  <pageMargins left="0.3937007874015748" right="0.4724409448818898" top="0.5905511811023623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22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1">
        <v>0</v>
      </c>
      <c r="C5" s="11">
        <v>14</v>
      </c>
      <c r="D5" s="11">
        <v>3</v>
      </c>
      <c r="E5" s="12">
        <f aca="true" t="shared" si="0" ref="E5:E11">SUM(B5:D5)</f>
        <v>17</v>
      </c>
    </row>
    <row r="6" spans="1:5" ht="19.5" customHeight="1">
      <c r="A6" s="6" t="s">
        <v>8</v>
      </c>
      <c r="B6" s="11">
        <v>37</v>
      </c>
      <c r="C6" s="11">
        <v>27</v>
      </c>
      <c r="D6" s="11">
        <v>8</v>
      </c>
      <c r="E6" s="12">
        <f t="shared" si="0"/>
        <v>72</v>
      </c>
    </row>
    <row r="7" spans="1:5" ht="19.5" customHeight="1">
      <c r="A7" s="6" t="s">
        <v>9</v>
      </c>
      <c r="B7" s="11">
        <v>46</v>
      </c>
      <c r="C7" s="11">
        <v>9</v>
      </c>
      <c r="D7" s="11">
        <v>9</v>
      </c>
      <c r="E7" s="12">
        <f t="shared" si="0"/>
        <v>64</v>
      </c>
    </row>
    <row r="8" spans="1:5" ht="19.5" customHeight="1">
      <c r="A8" s="6" t="s">
        <v>10</v>
      </c>
      <c r="B8" s="11">
        <v>0</v>
      </c>
      <c r="C8" s="11">
        <v>27</v>
      </c>
      <c r="D8" s="11">
        <v>0</v>
      </c>
      <c r="E8" s="12">
        <f t="shared" si="0"/>
        <v>27</v>
      </c>
    </row>
    <row r="9" spans="1:5" ht="19.5" customHeight="1">
      <c r="A9" s="6" t="s">
        <v>11</v>
      </c>
      <c r="B9" s="11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1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1">
        <v>0</v>
      </c>
      <c r="C11" s="11">
        <v>0</v>
      </c>
      <c r="D11" s="11">
        <v>2</v>
      </c>
      <c r="E11" s="12">
        <f t="shared" si="0"/>
        <v>2</v>
      </c>
    </row>
    <row r="12" spans="1:5" ht="19.5" customHeight="1">
      <c r="A12" s="9" t="s">
        <v>3</v>
      </c>
      <c r="B12" s="13">
        <f>SUM(B5:B11)</f>
        <v>83</v>
      </c>
      <c r="C12" s="13">
        <f>SUM(C5:C11)</f>
        <v>77</v>
      </c>
      <c r="D12" s="13">
        <f>SUM(D5:D11)</f>
        <v>22</v>
      </c>
      <c r="E12" s="13">
        <f>SUM(E5:E11)</f>
        <v>182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17" right="0.2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23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1">
        <v>0</v>
      </c>
      <c r="C5" s="11">
        <v>18</v>
      </c>
      <c r="D5" s="11">
        <v>0</v>
      </c>
      <c r="E5" s="12">
        <f aca="true" t="shared" si="0" ref="E5:E11">SUM(B5:D5)</f>
        <v>18</v>
      </c>
    </row>
    <row r="6" spans="1:5" ht="19.5" customHeight="1">
      <c r="A6" s="6" t="s">
        <v>8</v>
      </c>
      <c r="B6" s="11">
        <v>70</v>
      </c>
      <c r="C6" s="11">
        <v>16</v>
      </c>
      <c r="D6" s="11">
        <v>4</v>
      </c>
      <c r="E6" s="12">
        <f t="shared" si="0"/>
        <v>90</v>
      </c>
    </row>
    <row r="7" spans="1:5" ht="19.5" customHeight="1">
      <c r="A7" s="6" t="s">
        <v>9</v>
      </c>
      <c r="B7" s="11">
        <v>144</v>
      </c>
      <c r="C7" s="11">
        <v>27</v>
      </c>
      <c r="D7" s="11">
        <v>7</v>
      </c>
      <c r="E7" s="12">
        <f t="shared" si="0"/>
        <v>178</v>
      </c>
    </row>
    <row r="8" spans="1:5" ht="19.5" customHeight="1">
      <c r="A8" s="6" t="s">
        <v>10</v>
      </c>
      <c r="B8" s="11">
        <v>0</v>
      </c>
      <c r="C8" s="11">
        <v>12</v>
      </c>
      <c r="D8" s="11">
        <v>0</v>
      </c>
      <c r="E8" s="12">
        <f t="shared" si="0"/>
        <v>12</v>
      </c>
    </row>
    <row r="9" spans="1:5" ht="19.5" customHeight="1">
      <c r="A9" s="6" t="s">
        <v>11</v>
      </c>
      <c r="B9" s="11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1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1">
        <v>0</v>
      </c>
      <c r="C11" s="11">
        <v>0</v>
      </c>
      <c r="D11" s="11">
        <v>0</v>
      </c>
      <c r="E11" s="12">
        <f t="shared" si="0"/>
        <v>0</v>
      </c>
    </row>
    <row r="12" spans="1:5" ht="19.5" customHeight="1">
      <c r="A12" s="9" t="s">
        <v>3</v>
      </c>
      <c r="B12" s="13">
        <f>SUM(B5:B11)</f>
        <v>214</v>
      </c>
      <c r="C12" s="13">
        <f>SUM(C5:C11)</f>
        <v>73</v>
      </c>
      <c r="D12" s="13">
        <f>SUM(D5:D11)</f>
        <v>11</v>
      </c>
      <c r="E12" s="13">
        <f>SUM(E5:E11)</f>
        <v>298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19" right="0.16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24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1">
        <v>0</v>
      </c>
      <c r="C5" s="11">
        <v>5</v>
      </c>
      <c r="D5" s="11">
        <v>7</v>
      </c>
      <c r="E5" s="12">
        <f aca="true" t="shared" si="0" ref="E5:E11">SUM(B5:D5)</f>
        <v>12</v>
      </c>
    </row>
    <row r="6" spans="1:5" ht="19.5" customHeight="1">
      <c r="A6" s="6" t="s">
        <v>8</v>
      </c>
      <c r="B6" s="11">
        <v>47</v>
      </c>
      <c r="C6" s="11">
        <v>0</v>
      </c>
      <c r="D6" s="11">
        <v>1</v>
      </c>
      <c r="E6" s="12">
        <f t="shared" si="0"/>
        <v>48</v>
      </c>
    </row>
    <row r="7" spans="1:5" ht="19.5" customHeight="1">
      <c r="A7" s="6" t="s">
        <v>9</v>
      </c>
      <c r="B7" s="11">
        <v>4</v>
      </c>
      <c r="C7" s="11">
        <v>1</v>
      </c>
      <c r="D7" s="11">
        <v>0</v>
      </c>
      <c r="E7" s="12">
        <f t="shared" si="0"/>
        <v>5</v>
      </c>
    </row>
    <row r="8" spans="1:5" ht="19.5" customHeight="1">
      <c r="A8" s="6" t="s">
        <v>10</v>
      </c>
      <c r="B8" s="11">
        <v>0</v>
      </c>
      <c r="C8" s="11">
        <v>1</v>
      </c>
      <c r="D8" s="11">
        <v>0</v>
      </c>
      <c r="E8" s="12">
        <f t="shared" si="0"/>
        <v>1</v>
      </c>
    </row>
    <row r="9" spans="1:5" ht="19.5" customHeight="1">
      <c r="A9" s="6" t="s">
        <v>11</v>
      </c>
      <c r="B9" s="11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1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1">
        <v>0</v>
      </c>
      <c r="C11" s="11">
        <v>0</v>
      </c>
      <c r="D11" s="11">
        <v>0</v>
      </c>
      <c r="E11" s="12">
        <f t="shared" si="0"/>
        <v>0</v>
      </c>
    </row>
    <row r="12" spans="1:5" ht="19.5" customHeight="1">
      <c r="A12" s="9" t="s">
        <v>3</v>
      </c>
      <c r="B12" s="13">
        <f>SUM(B5:B11)</f>
        <v>51</v>
      </c>
      <c r="C12" s="13">
        <f>SUM(C5:C11)</f>
        <v>7</v>
      </c>
      <c r="D12" s="13">
        <f>SUM(D5:D11)</f>
        <v>8</v>
      </c>
      <c r="E12" s="13">
        <f>SUM(E5:E11)</f>
        <v>66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17" right="0.16" top="1" bottom="1" header="0.53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25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1">
        <v>0</v>
      </c>
      <c r="C5" s="11">
        <v>2</v>
      </c>
      <c r="D5" s="11">
        <v>0</v>
      </c>
      <c r="E5" s="12">
        <f aca="true" t="shared" si="0" ref="E5:E11">SUM(B5:D5)</f>
        <v>2</v>
      </c>
    </row>
    <row r="6" spans="1:5" ht="19.5" customHeight="1">
      <c r="A6" s="6" t="s">
        <v>8</v>
      </c>
      <c r="B6" s="11">
        <v>44</v>
      </c>
      <c r="C6" s="11">
        <v>5</v>
      </c>
      <c r="D6" s="11">
        <v>1</v>
      </c>
      <c r="E6" s="12">
        <f t="shared" si="0"/>
        <v>50</v>
      </c>
    </row>
    <row r="7" spans="1:5" ht="19.5" customHeight="1">
      <c r="A7" s="6" t="s">
        <v>9</v>
      </c>
      <c r="B7" s="11">
        <v>8</v>
      </c>
      <c r="C7" s="11">
        <v>8</v>
      </c>
      <c r="D7" s="11">
        <v>1</v>
      </c>
      <c r="E7" s="12">
        <f t="shared" si="0"/>
        <v>17</v>
      </c>
    </row>
    <row r="8" spans="1:5" ht="19.5" customHeight="1">
      <c r="A8" s="6" t="s">
        <v>10</v>
      </c>
      <c r="B8" s="11">
        <v>0</v>
      </c>
      <c r="C8" s="11">
        <v>0</v>
      </c>
      <c r="D8" s="11">
        <v>0</v>
      </c>
      <c r="E8" s="12">
        <f t="shared" si="0"/>
        <v>0</v>
      </c>
    </row>
    <row r="9" spans="1:5" ht="19.5" customHeight="1">
      <c r="A9" s="6" t="s">
        <v>11</v>
      </c>
      <c r="B9" s="11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1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1">
        <v>0</v>
      </c>
      <c r="C11" s="11">
        <v>0</v>
      </c>
      <c r="D11" s="11">
        <v>0</v>
      </c>
      <c r="E11" s="12">
        <f t="shared" si="0"/>
        <v>0</v>
      </c>
    </row>
    <row r="12" spans="1:5" ht="19.5" customHeight="1">
      <c r="A12" s="9" t="s">
        <v>3</v>
      </c>
      <c r="B12" s="13">
        <f>SUM(B5:B11)</f>
        <v>52</v>
      </c>
      <c r="C12" s="13">
        <f>SUM(C5:C11)</f>
        <v>15</v>
      </c>
      <c r="D12" s="13">
        <f>SUM(D5:D11)</f>
        <v>2</v>
      </c>
      <c r="E12" s="13">
        <f>SUM(E5:E11)</f>
        <v>69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17" right="0.16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26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1">
        <v>14</v>
      </c>
      <c r="C5" s="11">
        <v>31</v>
      </c>
      <c r="D5" s="11">
        <v>0</v>
      </c>
      <c r="E5" s="12">
        <f aca="true" t="shared" si="0" ref="E5:E11">SUM(B5:D5)</f>
        <v>45</v>
      </c>
    </row>
    <row r="6" spans="1:5" ht="19.5" customHeight="1">
      <c r="A6" s="6" t="s">
        <v>8</v>
      </c>
      <c r="B6" s="11">
        <v>44</v>
      </c>
      <c r="C6" s="11">
        <v>4</v>
      </c>
      <c r="D6" s="11">
        <v>1</v>
      </c>
      <c r="E6" s="12">
        <f t="shared" si="0"/>
        <v>49</v>
      </c>
    </row>
    <row r="7" spans="1:5" ht="19.5" customHeight="1">
      <c r="A7" s="6" t="s">
        <v>9</v>
      </c>
      <c r="B7" s="11">
        <v>26</v>
      </c>
      <c r="C7" s="11">
        <v>36</v>
      </c>
      <c r="D7" s="11">
        <v>2</v>
      </c>
      <c r="E7" s="12">
        <f t="shared" si="0"/>
        <v>64</v>
      </c>
    </row>
    <row r="8" spans="1:5" ht="19.5" customHeight="1">
      <c r="A8" s="6" t="s">
        <v>10</v>
      </c>
      <c r="B8" s="11">
        <v>0</v>
      </c>
      <c r="C8" s="11">
        <v>19</v>
      </c>
      <c r="D8" s="11">
        <v>0</v>
      </c>
      <c r="E8" s="12">
        <f t="shared" si="0"/>
        <v>19</v>
      </c>
    </row>
    <row r="9" spans="1:5" ht="19.5" customHeight="1">
      <c r="A9" s="6" t="s">
        <v>11</v>
      </c>
      <c r="B9" s="11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1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1">
        <v>0</v>
      </c>
      <c r="C11" s="11">
        <v>0</v>
      </c>
      <c r="D11" s="11">
        <v>0</v>
      </c>
      <c r="E11" s="12">
        <f t="shared" si="0"/>
        <v>0</v>
      </c>
    </row>
    <row r="12" spans="1:5" ht="19.5" customHeight="1">
      <c r="A12" s="9" t="s">
        <v>3</v>
      </c>
      <c r="B12" s="13">
        <f>SUM(B5:B11)</f>
        <v>84</v>
      </c>
      <c r="C12" s="13">
        <f>SUM(C5:C11)</f>
        <v>90</v>
      </c>
      <c r="D12" s="13">
        <f>SUM(D5:D11)</f>
        <v>3</v>
      </c>
      <c r="E12" s="13">
        <f>SUM(E5:E11)</f>
        <v>177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17" right="0.2" top="1" bottom="1" header="0.49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27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1">
        <v>28</v>
      </c>
      <c r="C5" s="11">
        <v>34</v>
      </c>
      <c r="D5" s="11">
        <v>0</v>
      </c>
      <c r="E5" s="12">
        <f aca="true" t="shared" si="0" ref="E5:E11">SUM(B5:D5)</f>
        <v>62</v>
      </c>
    </row>
    <row r="6" spans="1:5" ht="19.5" customHeight="1">
      <c r="A6" s="6" t="s">
        <v>8</v>
      </c>
      <c r="B6" s="11">
        <v>103</v>
      </c>
      <c r="C6" s="11">
        <v>52</v>
      </c>
      <c r="D6" s="11">
        <v>18</v>
      </c>
      <c r="E6" s="12">
        <f t="shared" si="0"/>
        <v>173</v>
      </c>
    </row>
    <row r="7" spans="1:5" ht="19.5" customHeight="1">
      <c r="A7" s="6" t="s">
        <v>9</v>
      </c>
      <c r="B7" s="11">
        <v>80</v>
      </c>
      <c r="C7" s="11">
        <v>22</v>
      </c>
      <c r="D7" s="11">
        <v>17</v>
      </c>
      <c r="E7" s="12">
        <f t="shared" si="0"/>
        <v>119</v>
      </c>
    </row>
    <row r="8" spans="1:5" ht="19.5" customHeight="1">
      <c r="A8" s="6" t="s">
        <v>10</v>
      </c>
      <c r="B8" s="11">
        <v>8</v>
      </c>
      <c r="C8" s="11">
        <v>19</v>
      </c>
      <c r="D8" s="11">
        <v>0</v>
      </c>
      <c r="E8" s="12">
        <f t="shared" si="0"/>
        <v>27</v>
      </c>
    </row>
    <row r="9" spans="1:5" ht="19.5" customHeight="1">
      <c r="A9" s="6" t="s">
        <v>11</v>
      </c>
      <c r="B9" s="11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1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1">
        <v>0</v>
      </c>
      <c r="C11" s="11">
        <v>0</v>
      </c>
      <c r="D11" s="11">
        <v>0</v>
      </c>
      <c r="E11" s="12">
        <f t="shared" si="0"/>
        <v>0</v>
      </c>
    </row>
    <row r="12" spans="1:5" ht="19.5" customHeight="1">
      <c r="A12" s="9" t="s">
        <v>3</v>
      </c>
      <c r="B12" s="13">
        <f>SUM(B5:B11)</f>
        <v>219</v>
      </c>
      <c r="C12" s="13">
        <f>SUM(C5:C11)</f>
        <v>127</v>
      </c>
      <c r="D12" s="13">
        <f>SUM(D5:D11)</f>
        <v>35</v>
      </c>
      <c r="E12" s="13">
        <f>SUM(E5:E11)</f>
        <v>381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19" right="0.18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28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1">
        <v>12</v>
      </c>
      <c r="C5" s="11">
        <v>13</v>
      </c>
      <c r="D5" s="11">
        <v>0</v>
      </c>
      <c r="E5" s="12">
        <f aca="true" t="shared" si="0" ref="E5:E11">SUM(B5:D5)</f>
        <v>25</v>
      </c>
    </row>
    <row r="6" spans="1:5" ht="19.5" customHeight="1">
      <c r="A6" s="6" t="s">
        <v>8</v>
      </c>
      <c r="B6" s="11">
        <v>113</v>
      </c>
      <c r="C6" s="11">
        <v>9</v>
      </c>
      <c r="D6" s="11">
        <v>3</v>
      </c>
      <c r="E6" s="12">
        <f t="shared" si="0"/>
        <v>125</v>
      </c>
    </row>
    <row r="7" spans="1:5" ht="19.5" customHeight="1">
      <c r="A7" s="6" t="s">
        <v>9</v>
      </c>
      <c r="B7" s="11">
        <v>55</v>
      </c>
      <c r="C7" s="11">
        <v>6</v>
      </c>
      <c r="D7" s="11">
        <v>4</v>
      </c>
      <c r="E7" s="12">
        <f t="shared" si="0"/>
        <v>65</v>
      </c>
    </row>
    <row r="8" spans="1:5" ht="19.5" customHeight="1">
      <c r="A8" s="6" t="s">
        <v>10</v>
      </c>
      <c r="B8" s="11">
        <v>0</v>
      </c>
      <c r="C8" s="11">
        <v>4</v>
      </c>
      <c r="D8" s="11">
        <v>0</v>
      </c>
      <c r="E8" s="12">
        <f t="shared" si="0"/>
        <v>4</v>
      </c>
    </row>
    <row r="9" spans="1:5" ht="19.5" customHeight="1">
      <c r="A9" s="6" t="s">
        <v>11</v>
      </c>
      <c r="B9" s="11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1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1">
        <v>0</v>
      </c>
      <c r="C11" s="11">
        <v>0</v>
      </c>
      <c r="D11" s="11">
        <v>4</v>
      </c>
      <c r="E11" s="12">
        <f t="shared" si="0"/>
        <v>4</v>
      </c>
    </row>
    <row r="12" spans="1:5" ht="19.5" customHeight="1">
      <c r="A12" s="9" t="s">
        <v>3</v>
      </c>
      <c r="B12" s="13">
        <f>SUM(B5:B11)</f>
        <v>180</v>
      </c>
      <c r="C12" s="13">
        <f>SUM(C5:C11)</f>
        <v>32</v>
      </c>
      <c r="D12" s="13">
        <f>SUM(D5:D11)</f>
        <v>11</v>
      </c>
      <c r="E12" s="13">
        <f>SUM(E5:E11)</f>
        <v>223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17" right="0.2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29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1">
        <v>0</v>
      </c>
      <c r="C5" s="11">
        <v>2</v>
      </c>
      <c r="D5" s="11">
        <v>0</v>
      </c>
      <c r="E5" s="12">
        <f aca="true" t="shared" si="0" ref="E5:E11">SUM(B5:D5)</f>
        <v>2</v>
      </c>
    </row>
    <row r="6" spans="1:5" ht="19.5" customHeight="1">
      <c r="A6" s="6" t="s">
        <v>8</v>
      </c>
      <c r="B6" s="11">
        <v>16</v>
      </c>
      <c r="C6" s="11">
        <v>0</v>
      </c>
      <c r="D6" s="11">
        <v>1</v>
      </c>
      <c r="E6" s="12">
        <f t="shared" si="0"/>
        <v>17</v>
      </c>
    </row>
    <row r="7" spans="1:5" ht="19.5" customHeight="1">
      <c r="A7" s="6" t="s">
        <v>9</v>
      </c>
      <c r="B7" s="11">
        <v>7</v>
      </c>
      <c r="C7" s="11">
        <v>5</v>
      </c>
      <c r="D7" s="11">
        <v>1</v>
      </c>
      <c r="E7" s="12">
        <f t="shared" si="0"/>
        <v>13</v>
      </c>
    </row>
    <row r="8" spans="1:5" ht="19.5" customHeight="1">
      <c r="A8" s="6" t="s">
        <v>10</v>
      </c>
      <c r="B8" s="11">
        <v>0</v>
      </c>
      <c r="C8" s="11">
        <v>0</v>
      </c>
      <c r="D8" s="11">
        <v>0</v>
      </c>
      <c r="E8" s="12">
        <f t="shared" si="0"/>
        <v>0</v>
      </c>
    </row>
    <row r="9" spans="1:5" ht="19.5" customHeight="1">
      <c r="A9" s="6" t="s">
        <v>11</v>
      </c>
      <c r="B9" s="11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1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1">
        <v>0</v>
      </c>
      <c r="C11" s="11">
        <v>0</v>
      </c>
      <c r="D11" s="11">
        <v>0</v>
      </c>
      <c r="E11" s="12">
        <f t="shared" si="0"/>
        <v>0</v>
      </c>
    </row>
    <row r="12" spans="1:5" ht="19.5" customHeight="1">
      <c r="A12" s="9" t="s">
        <v>3</v>
      </c>
      <c r="B12" s="13">
        <f>SUM(B5:B11)</f>
        <v>23</v>
      </c>
      <c r="C12" s="13">
        <f>SUM(C5:C11)</f>
        <v>7</v>
      </c>
      <c r="D12" s="13">
        <f>SUM(D5:D11)</f>
        <v>2</v>
      </c>
      <c r="E12" s="13">
        <f>SUM(E5:E11)</f>
        <v>32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2" right="0.16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30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1">
        <v>0</v>
      </c>
      <c r="C5" s="11">
        <v>0</v>
      </c>
      <c r="D5" s="11">
        <v>2</v>
      </c>
      <c r="E5" s="12">
        <f aca="true" t="shared" si="0" ref="E5:E11">SUM(B5:D5)</f>
        <v>2</v>
      </c>
    </row>
    <row r="6" spans="1:5" ht="19.5" customHeight="1">
      <c r="A6" s="6" t="s">
        <v>8</v>
      </c>
      <c r="B6" s="11">
        <v>7</v>
      </c>
      <c r="C6" s="11">
        <v>27</v>
      </c>
      <c r="D6" s="11">
        <v>3</v>
      </c>
      <c r="E6" s="12">
        <f t="shared" si="0"/>
        <v>37</v>
      </c>
    </row>
    <row r="7" spans="1:5" ht="19.5" customHeight="1">
      <c r="A7" s="6" t="s">
        <v>9</v>
      </c>
      <c r="B7" s="11">
        <v>29</v>
      </c>
      <c r="C7" s="11">
        <v>0</v>
      </c>
      <c r="D7" s="11">
        <v>0</v>
      </c>
      <c r="E7" s="12">
        <f t="shared" si="0"/>
        <v>29</v>
      </c>
    </row>
    <row r="8" spans="1:5" ht="19.5" customHeight="1">
      <c r="A8" s="6" t="s">
        <v>10</v>
      </c>
      <c r="B8" s="11">
        <v>2</v>
      </c>
      <c r="C8" s="11">
        <v>0</v>
      </c>
      <c r="D8" s="11">
        <v>0</v>
      </c>
      <c r="E8" s="12">
        <f t="shared" si="0"/>
        <v>2</v>
      </c>
    </row>
    <row r="9" spans="1:5" ht="19.5" customHeight="1">
      <c r="A9" s="6" t="s">
        <v>11</v>
      </c>
      <c r="B9" s="11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1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1">
        <v>0</v>
      </c>
      <c r="C11" s="11">
        <v>0</v>
      </c>
      <c r="D11" s="11">
        <v>0</v>
      </c>
      <c r="E11" s="12">
        <f t="shared" si="0"/>
        <v>0</v>
      </c>
    </row>
    <row r="12" spans="1:5" ht="19.5" customHeight="1">
      <c r="A12" s="9" t="s">
        <v>3</v>
      </c>
      <c r="B12" s="13">
        <f>SUM(B5:B11)</f>
        <v>38</v>
      </c>
      <c r="C12" s="13">
        <f>SUM(C5:C11)</f>
        <v>27</v>
      </c>
      <c r="D12" s="13">
        <f>SUM(D5:D11)</f>
        <v>5</v>
      </c>
      <c r="E12" s="13">
        <f>SUM(E5:E11)</f>
        <v>70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17" right="0.2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851562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31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4">
        <v>0</v>
      </c>
      <c r="C5" s="11">
        <v>1</v>
      </c>
      <c r="D5" s="11">
        <v>0</v>
      </c>
      <c r="E5" s="12">
        <f aca="true" t="shared" si="0" ref="E5:E11">SUM(B5:D5)</f>
        <v>1</v>
      </c>
    </row>
    <row r="6" spans="1:5" ht="19.5" customHeight="1">
      <c r="A6" s="6" t="s">
        <v>8</v>
      </c>
      <c r="B6" s="14">
        <v>43</v>
      </c>
      <c r="C6" s="11">
        <v>17</v>
      </c>
      <c r="D6" s="11">
        <v>2</v>
      </c>
      <c r="E6" s="12">
        <f t="shared" si="0"/>
        <v>62</v>
      </c>
    </row>
    <row r="7" spans="1:5" ht="19.5" customHeight="1">
      <c r="A7" s="6" t="s">
        <v>9</v>
      </c>
      <c r="B7" s="14">
        <v>10</v>
      </c>
      <c r="C7" s="11">
        <v>0</v>
      </c>
      <c r="D7" s="11">
        <v>0</v>
      </c>
      <c r="E7" s="12">
        <f t="shared" si="0"/>
        <v>10</v>
      </c>
    </row>
    <row r="8" spans="1:5" ht="19.5" customHeight="1">
      <c r="A8" s="6" t="s">
        <v>10</v>
      </c>
      <c r="B8" s="14">
        <v>0</v>
      </c>
      <c r="C8" s="11">
        <v>0</v>
      </c>
      <c r="D8" s="11">
        <v>0</v>
      </c>
      <c r="E8" s="12">
        <f t="shared" si="0"/>
        <v>0</v>
      </c>
    </row>
    <row r="9" spans="1:5" ht="19.5" customHeight="1">
      <c r="A9" s="6" t="s">
        <v>11</v>
      </c>
      <c r="B9" s="14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4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4">
        <v>0</v>
      </c>
      <c r="C11" s="11">
        <v>0</v>
      </c>
      <c r="D11" s="11">
        <v>0</v>
      </c>
      <c r="E11" s="12">
        <f t="shared" si="0"/>
        <v>0</v>
      </c>
    </row>
    <row r="12" spans="1:5" ht="19.5" customHeight="1">
      <c r="A12" s="9" t="s">
        <v>3</v>
      </c>
      <c r="B12" s="13">
        <f>SUM(B5:B11)</f>
        <v>53</v>
      </c>
      <c r="C12" s="13">
        <f>SUM(C5:C11)</f>
        <v>18</v>
      </c>
      <c r="D12" s="13">
        <f>SUM(D5:D11)</f>
        <v>2</v>
      </c>
      <c r="E12" s="13">
        <f>SUM(E5:E11)</f>
        <v>73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17" right="0.1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5.421875" style="2" customWidth="1"/>
    <col min="2" max="2" width="17.57421875" style="3" customWidth="1"/>
    <col min="3" max="4" width="18.7109375" style="2" customWidth="1"/>
    <col min="5" max="5" width="17.574218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6" t="s">
        <v>15</v>
      </c>
      <c r="B1" s="16"/>
      <c r="C1" s="16"/>
      <c r="D1" s="16"/>
      <c r="E1" s="16"/>
      <c r="F1" s="3"/>
    </row>
    <row r="2" spans="1:6" ht="25.5" customHeight="1">
      <c r="A2" s="16" t="s">
        <v>93</v>
      </c>
      <c r="B2" s="16"/>
      <c r="C2" s="16"/>
      <c r="D2" s="16"/>
      <c r="E2" s="16"/>
      <c r="F2" s="3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7">
        <v>81</v>
      </c>
      <c r="C5" s="7">
        <v>147</v>
      </c>
      <c r="D5" s="7">
        <v>15</v>
      </c>
      <c r="E5" s="8">
        <f aca="true" t="shared" si="0" ref="E5:E11">SUM(B5:D5)</f>
        <v>243</v>
      </c>
    </row>
    <row r="6" spans="1:5" ht="19.5" customHeight="1">
      <c r="A6" s="6" t="s">
        <v>8</v>
      </c>
      <c r="B6" s="7">
        <v>4646</v>
      </c>
      <c r="C6" s="7">
        <v>542</v>
      </c>
      <c r="D6" s="7">
        <v>43</v>
      </c>
      <c r="E6" s="8">
        <f t="shared" si="0"/>
        <v>5231</v>
      </c>
    </row>
    <row r="7" spans="1:5" ht="19.5" customHeight="1">
      <c r="A7" s="6" t="s">
        <v>9</v>
      </c>
      <c r="B7" s="7">
        <v>718</v>
      </c>
      <c r="C7" s="7">
        <v>101</v>
      </c>
      <c r="D7" s="7">
        <v>49</v>
      </c>
      <c r="E7" s="8">
        <f t="shared" si="0"/>
        <v>868</v>
      </c>
    </row>
    <row r="8" spans="1:5" ht="19.5" customHeight="1">
      <c r="A8" s="6" t="s">
        <v>10</v>
      </c>
      <c r="B8" s="7">
        <v>200</v>
      </c>
      <c r="C8" s="7">
        <v>130</v>
      </c>
      <c r="D8" s="7">
        <v>3</v>
      </c>
      <c r="E8" s="8">
        <f t="shared" si="0"/>
        <v>333</v>
      </c>
    </row>
    <row r="9" spans="1:5" ht="19.5" customHeight="1">
      <c r="A9" s="6" t="s">
        <v>11</v>
      </c>
      <c r="B9" s="7">
        <v>0</v>
      </c>
      <c r="C9" s="7">
        <v>0</v>
      </c>
      <c r="D9" s="7">
        <v>0</v>
      </c>
      <c r="E9" s="8">
        <f t="shared" si="0"/>
        <v>0</v>
      </c>
    </row>
    <row r="10" spans="1:5" ht="19.5" customHeight="1">
      <c r="A10" s="6" t="s">
        <v>12</v>
      </c>
      <c r="B10" s="7">
        <v>0</v>
      </c>
      <c r="C10" s="7">
        <v>0</v>
      </c>
      <c r="D10" s="7">
        <v>0</v>
      </c>
      <c r="E10" s="8">
        <f t="shared" si="0"/>
        <v>0</v>
      </c>
    </row>
    <row r="11" spans="1:5" ht="19.5" customHeight="1">
      <c r="A11" s="6" t="s">
        <v>13</v>
      </c>
      <c r="B11" s="7">
        <v>0</v>
      </c>
      <c r="C11" s="7">
        <v>0</v>
      </c>
      <c r="D11" s="7">
        <v>3</v>
      </c>
      <c r="E11" s="8">
        <f t="shared" si="0"/>
        <v>3</v>
      </c>
    </row>
    <row r="12" spans="1:5" ht="19.5" customHeight="1">
      <c r="A12" s="9" t="s">
        <v>3</v>
      </c>
      <c r="B12" s="10">
        <f>SUM(B5:B11)</f>
        <v>5645</v>
      </c>
      <c r="C12" s="10">
        <f>SUM(C5:C11)</f>
        <v>920</v>
      </c>
      <c r="D12" s="10">
        <f>SUM(D5:D11)</f>
        <v>113</v>
      </c>
      <c r="E12" s="10">
        <f>SUM(E5:E11)</f>
        <v>6678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49" right="0.22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32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4">
        <v>6</v>
      </c>
      <c r="C5" s="11">
        <v>1</v>
      </c>
      <c r="D5" s="11">
        <v>0</v>
      </c>
      <c r="E5" s="12">
        <f aca="true" t="shared" si="0" ref="E5:E11">SUM(B5:D5)</f>
        <v>7</v>
      </c>
    </row>
    <row r="6" spans="1:5" ht="19.5" customHeight="1">
      <c r="A6" s="6" t="s">
        <v>8</v>
      </c>
      <c r="B6" s="14">
        <v>9</v>
      </c>
      <c r="C6" s="11">
        <v>3</v>
      </c>
      <c r="D6" s="11">
        <v>0</v>
      </c>
      <c r="E6" s="12">
        <f t="shared" si="0"/>
        <v>12</v>
      </c>
    </row>
    <row r="7" spans="1:5" ht="19.5" customHeight="1">
      <c r="A7" s="6" t="s">
        <v>9</v>
      </c>
      <c r="B7" s="14">
        <v>19</v>
      </c>
      <c r="C7" s="11">
        <v>1</v>
      </c>
      <c r="D7" s="11">
        <v>6</v>
      </c>
      <c r="E7" s="12">
        <f t="shared" si="0"/>
        <v>26</v>
      </c>
    </row>
    <row r="8" spans="1:5" ht="19.5" customHeight="1">
      <c r="A8" s="6" t="s">
        <v>10</v>
      </c>
      <c r="B8" s="14">
        <v>0</v>
      </c>
      <c r="C8" s="11">
        <v>0</v>
      </c>
      <c r="D8" s="11">
        <v>0</v>
      </c>
      <c r="E8" s="12">
        <f t="shared" si="0"/>
        <v>0</v>
      </c>
    </row>
    <row r="9" spans="1:5" ht="19.5" customHeight="1">
      <c r="A9" s="6" t="s">
        <v>11</v>
      </c>
      <c r="B9" s="14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4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4">
        <v>0</v>
      </c>
      <c r="C11" s="11">
        <v>0</v>
      </c>
      <c r="D11" s="11">
        <v>1</v>
      </c>
      <c r="E11" s="12">
        <f t="shared" si="0"/>
        <v>1</v>
      </c>
    </row>
    <row r="12" spans="1:5" ht="19.5" customHeight="1">
      <c r="A12" s="9" t="s">
        <v>3</v>
      </c>
      <c r="B12" s="13">
        <f>SUM(B5:B11)</f>
        <v>34</v>
      </c>
      <c r="C12" s="13">
        <f>SUM(C5:C11)</f>
        <v>5</v>
      </c>
      <c r="D12" s="13">
        <f>SUM(D5:D11)</f>
        <v>7</v>
      </c>
      <c r="E12" s="13">
        <f>SUM(E5:E11)</f>
        <v>46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19" right="0.16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33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4">
        <v>0</v>
      </c>
      <c r="C5" s="11">
        <v>1</v>
      </c>
      <c r="D5" s="11">
        <v>0</v>
      </c>
      <c r="E5" s="12">
        <f aca="true" t="shared" si="0" ref="E5:E11">SUM(B5:D5)</f>
        <v>1</v>
      </c>
    </row>
    <row r="6" spans="1:5" ht="19.5" customHeight="1">
      <c r="A6" s="6" t="s">
        <v>8</v>
      </c>
      <c r="B6" s="14">
        <v>0</v>
      </c>
      <c r="C6" s="11">
        <v>7</v>
      </c>
      <c r="D6" s="11">
        <v>0</v>
      </c>
      <c r="E6" s="12">
        <f t="shared" si="0"/>
        <v>7</v>
      </c>
    </row>
    <row r="7" spans="1:5" ht="19.5" customHeight="1">
      <c r="A7" s="6" t="s">
        <v>9</v>
      </c>
      <c r="B7" s="14">
        <v>11</v>
      </c>
      <c r="C7" s="11">
        <v>2</v>
      </c>
      <c r="D7" s="11">
        <v>3</v>
      </c>
      <c r="E7" s="12">
        <f t="shared" si="0"/>
        <v>16</v>
      </c>
    </row>
    <row r="8" spans="1:5" ht="19.5" customHeight="1">
      <c r="A8" s="6" t="s">
        <v>10</v>
      </c>
      <c r="B8" s="14">
        <v>0</v>
      </c>
      <c r="C8" s="11">
        <v>0</v>
      </c>
      <c r="D8" s="11">
        <v>0</v>
      </c>
      <c r="E8" s="12">
        <f t="shared" si="0"/>
        <v>0</v>
      </c>
    </row>
    <row r="9" spans="1:5" ht="19.5" customHeight="1">
      <c r="A9" s="6" t="s">
        <v>11</v>
      </c>
      <c r="B9" s="14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4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4">
        <v>0</v>
      </c>
      <c r="C11" s="11">
        <v>0</v>
      </c>
      <c r="D11" s="11">
        <v>0</v>
      </c>
      <c r="E11" s="12">
        <f t="shared" si="0"/>
        <v>0</v>
      </c>
    </row>
    <row r="12" spans="1:5" ht="19.5" customHeight="1">
      <c r="A12" s="9" t="s">
        <v>3</v>
      </c>
      <c r="B12" s="13">
        <f>SUM(B5:B11)</f>
        <v>11</v>
      </c>
      <c r="C12" s="13">
        <f>SUM(C5:C11)</f>
        <v>10</v>
      </c>
      <c r="D12" s="13">
        <f>SUM(D5:D11)</f>
        <v>3</v>
      </c>
      <c r="E12" s="13">
        <f>SUM(E5:E11)</f>
        <v>24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17" right="0.16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34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4">
        <v>4</v>
      </c>
      <c r="C5" s="11">
        <v>1</v>
      </c>
      <c r="D5" s="11">
        <v>0</v>
      </c>
      <c r="E5" s="12">
        <f aca="true" t="shared" si="0" ref="E5:E11">SUM(B5:D5)</f>
        <v>5</v>
      </c>
    </row>
    <row r="6" spans="1:5" ht="19.5" customHeight="1">
      <c r="A6" s="6" t="s">
        <v>8</v>
      </c>
      <c r="B6" s="14">
        <v>11</v>
      </c>
      <c r="C6" s="11">
        <v>1</v>
      </c>
      <c r="D6" s="11">
        <v>3</v>
      </c>
      <c r="E6" s="12">
        <f t="shared" si="0"/>
        <v>15</v>
      </c>
    </row>
    <row r="7" spans="1:5" ht="19.5" customHeight="1">
      <c r="A7" s="6" t="s">
        <v>9</v>
      </c>
      <c r="B7" s="14">
        <v>49</v>
      </c>
      <c r="C7" s="11">
        <v>5</v>
      </c>
      <c r="D7" s="11">
        <v>6</v>
      </c>
      <c r="E7" s="12">
        <f t="shared" si="0"/>
        <v>60</v>
      </c>
    </row>
    <row r="8" spans="1:5" ht="19.5" customHeight="1">
      <c r="A8" s="6" t="s">
        <v>10</v>
      </c>
      <c r="B8" s="14">
        <v>0</v>
      </c>
      <c r="C8" s="11">
        <v>6</v>
      </c>
      <c r="D8" s="11">
        <v>0</v>
      </c>
      <c r="E8" s="12">
        <f t="shared" si="0"/>
        <v>6</v>
      </c>
    </row>
    <row r="9" spans="1:5" ht="19.5" customHeight="1">
      <c r="A9" s="6" t="s">
        <v>11</v>
      </c>
      <c r="B9" s="14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4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4">
        <v>0</v>
      </c>
      <c r="C11" s="11">
        <v>0</v>
      </c>
      <c r="D11" s="11">
        <v>0</v>
      </c>
      <c r="E11" s="12">
        <f t="shared" si="0"/>
        <v>0</v>
      </c>
    </row>
    <row r="12" spans="1:5" ht="19.5" customHeight="1">
      <c r="A12" s="9" t="s">
        <v>3</v>
      </c>
      <c r="B12" s="13">
        <f>SUM(B5:B11)</f>
        <v>64</v>
      </c>
      <c r="C12" s="13">
        <f>SUM(C5:C11)</f>
        <v>13</v>
      </c>
      <c r="D12" s="13">
        <f>SUM(D5:D11)</f>
        <v>9</v>
      </c>
      <c r="E12" s="13">
        <f>SUM(E5:E11)</f>
        <v>86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17" right="0.18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35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4">
        <v>0</v>
      </c>
      <c r="C5" s="11">
        <v>1</v>
      </c>
      <c r="D5" s="11">
        <v>2</v>
      </c>
      <c r="E5" s="12">
        <f aca="true" t="shared" si="0" ref="E5:E11">SUM(B5:D5)</f>
        <v>3</v>
      </c>
    </row>
    <row r="6" spans="1:5" ht="19.5" customHeight="1">
      <c r="A6" s="6" t="s">
        <v>8</v>
      </c>
      <c r="B6" s="14">
        <v>1</v>
      </c>
      <c r="C6" s="11">
        <v>2</v>
      </c>
      <c r="D6" s="11">
        <v>2</v>
      </c>
      <c r="E6" s="12">
        <f t="shared" si="0"/>
        <v>5</v>
      </c>
    </row>
    <row r="7" spans="1:5" ht="19.5" customHeight="1">
      <c r="A7" s="6" t="s">
        <v>9</v>
      </c>
      <c r="B7" s="14">
        <v>31</v>
      </c>
      <c r="C7" s="11">
        <v>12</v>
      </c>
      <c r="D7" s="11">
        <v>14</v>
      </c>
      <c r="E7" s="12">
        <f t="shared" si="0"/>
        <v>57</v>
      </c>
    </row>
    <row r="8" spans="1:5" ht="19.5" customHeight="1">
      <c r="A8" s="6" t="s">
        <v>10</v>
      </c>
      <c r="B8" s="14">
        <v>0</v>
      </c>
      <c r="C8" s="11">
        <v>1</v>
      </c>
      <c r="D8" s="11">
        <v>0</v>
      </c>
      <c r="E8" s="12">
        <f t="shared" si="0"/>
        <v>1</v>
      </c>
    </row>
    <row r="9" spans="1:5" ht="19.5" customHeight="1">
      <c r="A9" s="6" t="s">
        <v>11</v>
      </c>
      <c r="B9" s="14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4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4">
        <v>0</v>
      </c>
      <c r="C11" s="11">
        <v>0</v>
      </c>
      <c r="D11" s="11">
        <v>0</v>
      </c>
      <c r="E11" s="12">
        <f t="shared" si="0"/>
        <v>0</v>
      </c>
    </row>
    <row r="12" spans="1:5" ht="19.5" customHeight="1">
      <c r="A12" s="9" t="s">
        <v>3</v>
      </c>
      <c r="B12" s="13">
        <f>SUM(B5:B11)</f>
        <v>32</v>
      </c>
      <c r="C12" s="13">
        <f>SUM(C5:C11)</f>
        <v>16</v>
      </c>
      <c r="D12" s="13">
        <f>SUM(D5:D11)</f>
        <v>18</v>
      </c>
      <c r="E12" s="13">
        <f>SUM(E5:E11)</f>
        <v>66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22" right="0.16" top="1" bottom="1" header="0.53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36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4">
        <v>0</v>
      </c>
      <c r="C5" s="11">
        <v>1</v>
      </c>
      <c r="D5" s="11">
        <v>0</v>
      </c>
      <c r="E5" s="12">
        <f aca="true" t="shared" si="0" ref="E5:E11">SUM(B5:D5)</f>
        <v>1</v>
      </c>
    </row>
    <row r="6" spans="1:5" ht="19.5" customHeight="1">
      <c r="A6" s="6" t="s">
        <v>8</v>
      </c>
      <c r="B6" s="11">
        <v>1</v>
      </c>
      <c r="C6" s="11">
        <v>1</v>
      </c>
      <c r="D6" s="11">
        <v>2</v>
      </c>
      <c r="E6" s="12">
        <f t="shared" si="0"/>
        <v>4</v>
      </c>
    </row>
    <row r="7" spans="1:5" ht="19.5" customHeight="1">
      <c r="A7" s="6" t="s">
        <v>9</v>
      </c>
      <c r="B7" s="11">
        <v>39</v>
      </c>
      <c r="C7" s="11">
        <v>5</v>
      </c>
      <c r="D7" s="11">
        <v>5</v>
      </c>
      <c r="E7" s="12">
        <f t="shared" si="0"/>
        <v>49</v>
      </c>
    </row>
    <row r="8" spans="1:5" ht="19.5" customHeight="1">
      <c r="A8" s="6" t="s">
        <v>10</v>
      </c>
      <c r="B8" s="14">
        <v>0</v>
      </c>
      <c r="C8" s="11">
        <v>3</v>
      </c>
      <c r="D8" s="11">
        <v>1</v>
      </c>
      <c r="E8" s="12">
        <f t="shared" si="0"/>
        <v>4</v>
      </c>
    </row>
    <row r="9" spans="1:5" ht="19.5" customHeight="1">
      <c r="A9" s="6" t="s">
        <v>11</v>
      </c>
      <c r="B9" s="14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4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4">
        <v>0</v>
      </c>
      <c r="C11" s="11">
        <v>0</v>
      </c>
      <c r="D11" s="11">
        <v>0</v>
      </c>
      <c r="E11" s="12">
        <f t="shared" si="0"/>
        <v>0</v>
      </c>
    </row>
    <row r="12" spans="1:5" ht="19.5" customHeight="1">
      <c r="A12" s="9" t="s">
        <v>3</v>
      </c>
      <c r="B12" s="13">
        <f>SUM(B5:B11)</f>
        <v>40</v>
      </c>
      <c r="C12" s="13">
        <f>SUM(C5:C11)</f>
        <v>10</v>
      </c>
      <c r="D12" s="13">
        <f>SUM(D5:D11)</f>
        <v>8</v>
      </c>
      <c r="E12" s="13">
        <f>SUM(E5:E11)</f>
        <v>58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17" right="0.16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37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1">
        <v>40</v>
      </c>
      <c r="C5" s="11">
        <v>36</v>
      </c>
      <c r="D5" s="11">
        <v>0</v>
      </c>
      <c r="E5" s="12">
        <f aca="true" t="shared" si="0" ref="E5:E11">SUM(B5:D5)</f>
        <v>76</v>
      </c>
    </row>
    <row r="6" spans="1:5" ht="19.5" customHeight="1">
      <c r="A6" s="6" t="s">
        <v>8</v>
      </c>
      <c r="B6" s="11">
        <v>36</v>
      </c>
      <c r="C6" s="11">
        <v>14</v>
      </c>
      <c r="D6" s="11">
        <v>2</v>
      </c>
      <c r="E6" s="12">
        <f t="shared" si="0"/>
        <v>52</v>
      </c>
    </row>
    <row r="7" spans="1:5" ht="19.5" customHeight="1">
      <c r="A7" s="6" t="s">
        <v>9</v>
      </c>
      <c r="B7" s="11">
        <v>90</v>
      </c>
      <c r="C7" s="11">
        <v>168</v>
      </c>
      <c r="D7" s="11">
        <v>20</v>
      </c>
      <c r="E7" s="12">
        <f t="shared" si="0"/>
        <v>278</v>
      </c>
    </row>
    <row r="8" spans="1:5" ht="19.5" customHeight="1">
      <c r="A8" s="6" t="s">
        <v>10</v>
      </c>
      <c r="B8" s="11">
        <v>7</v>
      </c>
      <c r="C8" s="11">
        <v>19</v>
      </c>
      <c r="D8" s="11">
        <v>0</v>
      </c>
      <c r="E8" s="12">
        <f t="shared" si="0"/>
        <v>26</v>
      </c>
    </row>
    <row r="9" spans="1:5" ht="19.5" customHeight="1">
      <c r="A9" s="6" t="s">
        <v>11</v>
      </c>
      <c r="B9" s="11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1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1">
        <v>0</v>
      </c>
      <c r="C11" s="11">
        <v>0</v>
      </c>
      <c r="D11" s="11">
        <v>0</v>
      </c>
      <c r="E11" s="12">
        <f t="shared" si="0"/>
        <v>0</v>
      </c>
    </row>
    <row r="12" spans="1:5" ht="19.5" customHeight="1">
      <c r="A12" s="9" t="s">
        <v>3</v>
      </c>
      <c r="B12" s="13">
        <f>SUM(B5:B11)</f>
        <v>173</v>
      </c>
      <c r="C12" s="13">
        <f>SUM(C5:C11)</f>
        <v>237</v>
      </c>
      <c r="D12" s="13">
        <f>SUM(D5:D11)</f>
        <v>22</v>
      </c>
      <c r="E12" s="13">
        <f>SUM(E5:E11)</f>
        <v>432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17" right="0.16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38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1">
        <v>0</v>
      </c>
      <c r="C5" s="11">
        <v>2</v>
      </c>
      <c r="D5" s="11">
        <v>0</v>
      </c>
      <c r="E5" s="12">
        <f aca="true" t="shared" si="0" ref="E5:E11">SUM(B5:D5)</f>
        <v>2</v>
      </c>
    </row>
    <row r="6" spans="1:5" ht="19.5" customHeight="1">
      <c r="A6" s="6" t="s">
        <v>8</v>
      </c>
      <c r="B6" s="11">
        <v>48</v>
      </c>
      <c r="C6" s="11">
        <v>3</v>
      </c>
      <c r="D6" s="11">
        <v>0</v>
      </c>
      <c r="E6" s="12">
        <f t="shared" si="0"/>
        <v>51</v>
      </c>
    </row>
    <row r="7" spans="1:5" ht="19.5" customHeight="1">
      <c r="A7" s="6" t="s">
        <v>9</v>
      </c>
      <c r="B7" s="11">
        <v>42</v>
      </c>
      <c r="C7" s="11">
        <v>13</v>
      </c>
      <c r="D7" s="11">
        <v>7</v>
      </c>
      <c r="E7" s="12">
        <f t="shared" si="0"/>
        <v>62</v>
      </c>
    </row>
    <row r="8" spans="1:5" ht="19.5" customHeight="1">
      <c r="A8" s="6" t="s">
        <v>10</v>
      </c>
      <c r="B8" s="11">
        <v>0</v>
      </c>
      <c r="C8" s="11">
        <v>5</v>
      </c>
      <c r="D8" s="11">
        <v>0</v>
      </c>
      <c r="E8" s="12">
        <f t="shared" si="0"/>
        <v>5</v>
      </c>
    </row>
    <row r="9" spans="1:5" ht="19.5" customHeight="1">
      <c r="A9" s="6" t="s">
        <v>11</v>
      </c>
      <c r="B9" s="11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1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1">
        <v>0</v>
      </c>
      <c r="C11" s="11">
        <v>0</v>
      </c>
      <c r="D11" s="11">
        <v>0</v>
      </c>
      <c r="E11" s="12">
        <f t="shared" si="0"/>
        <v>0</v>
      </c>
    </row>
    <row r="12" spans="1:5" ht="19.5" customHeight="1">
      <c r="A12" s="9" t="s">
        <v>3</v>
      </c>
      <c r="B12" s="13">
        <f>SUM(B5:B11)</f>
        <v>90</v>
      </c>
      <c r="C12" s="13">
        <f>SUM(C5:C11)</f>
        <v>23</v>
      </c>
      <c r="D12" s="13">
        <f>SUM(D5:D11)</f>
        <v>7</v>
      </c>
      <c r="E12" s="13">
        <f>SUM(E5:E11)</f>
        <v>120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17" right="0.18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39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1">
        <v>0</v>
      </c>
      <c r="C5" s="11">
        <v>0</v>
      </c>
      <c r="D5" s="11">
        <v>0</v>
      </c>
      <c r="E5" s="12">
        <f aca="true" t="shared" si="0" ref="E5:E11">SUM(B5:D5)</f>
        <v>0</v>
      </c>
    </row>
    <row r="6" spans="1:5" ht="19.5" customHeight="1">
      <c r="A6" s="6" t="s">
        <v>8</v>
      </c>
      <c r="B6" s="11">
        <v>0</v>
      </c>
      <c r="C6" s="11">
        <v>0</v>
      </c>
      <c r="D6" s="11">
        <v>0</v>
      </c>
      <c r="E6" s="12">
        <f t="shared" si="0"/>
        <v>0</v>
      </c>
    </row>
    <row r="7" spans="1:5" ht="19.5" customHeight="1">
      <c r="A7" s="6" t="s">
        <v>9</v>
      </c>
      <c r="B7" s="11">
        <v>8</v>
      </c>
      <c r="C7" s="11">
        <v>0</v>
      </c>
      <c r="D7" s="11">
        <v>0</v>
      </c>
      <c r="E7" s="12">
        <f t="shared" si="0"/>
        <v>8</v>
      </c>
    </row>
    <row r="8" spans="1:5" ht="19.5" customHeight="1">
      <c r="A8" s="6" t="s">
        <v>10</v>
      </c>
      <c r="B8" s="11">
        <v>0</v>
      </c>
      <c r="C8" s="11">
        <v>0</v>
      </c>
      <c r="D8" s="11">
        <v>0</v>
      </c>
      <c r="E8" s="12">
        <f t="shared" si="0"/>
        <v>0</v>
      </c>
    </row>
    <row r="9" spans="1:5" ht="19.5" customHeight="1">
      <c r="A9" s="6" t="s">
        <v>11</v>
      </c>
      <c r="B9" s="11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1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1">
        <v>0</v>
      </c>
      <c r="C11" s="11">
        <v>0</v>
      </c>
      <c r="D11" s="11">
        <v>0</v>
      </c>
      <c r="E11" s="12">
        <f t="shared" si="0"/>
        <v>0</v>
      </c>
    </row>
    <row r="12" spans="1:5" ht="19.5" customHeight="1">
      <c r="A12" s="9" t="s">
        <v>3</v>
      </c>
      <c r="B12" s="13">
        <f>SUM(B5:B11)</f>
        <v>8</v>
      </c>
      <c r="C12" s="13">
        <f>SUM(C5:C11)</f>
        <v>0</v>
      </c>
      <c r="D12" s="13">
        <f>SUM(D5:D11)</f>
        <v>0</v>
      </c>
      <c r="E12" s="13">
        <f>SUM(E5:E11)</f>
        <v>8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17" right="0.18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40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1">
        <v>0</v>
      </c>
      <c r="C5" s="11">
        <v>0</v>
      </c>
      <c r="D5" s="11">
        <v>0</v>
      </c>
      <c r="E5" s="12">
        <f aca="true" t="shared" si="0" ref="E5:E11">SUM(B5:D5)</f>
        <v>0</v>
      </c>
    </row>
    <row r="6" spans="1:5" ht="19.5" customHeight="1">
      <c r="A6" s="6" t="s">
        <v>8</v>
      </c>
      <c r="B6" s="11">
        <v>0</v>
      </c>
      <c r="C6" s="11">
        <v>0</v>
      </c>
      <c r="D6" s="11">
        <v>0</v>
      </c>
      <c r="E6" s="12">
        <f t="shared" si="0"/>
        <v>0</v>
      </c>
    </row>
    <row r="7" spans="1:5" ht="19.5" customHeight="1">
      <c r="A7" s="6" t="s">
        <v>9</v>
      </c>
      <c r="B7" s="11">
        <v>35</v>
      </c>
      <c r="C7" s="11">
        <v>2</v>
      </c>
      <c r="D7" s="11">
        <v>12</v>
      </c>
      <c r="E7" s="12">
        <f t="shared" si="0"/>
        <v>49</v>
      </c>
    </row>
    <row r="8" spans="1:5" ht="19.5" customHeight="1">
      <c r="A8" s="6" t="s">
        <v>10</v>
      </c>
      <c r="B8" s="11">
        <v>0</v>
      </c>
      <c r="C8" s="11">
        <v>1</v>
      </c>
      <c r="D8" s="11">
        <v>0</v>
      </c>
      <c r="E8" s="12">
        <f t="shared" si="0"/>
        <v>1</v>
      </c>
    </row>
    <row r="9" spans="1:5" ht="19.5" customHeight="1">
      <c r="A9" s="6" t="s">
        <v>11</v>
      </c>
      <c r="B9" s="11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1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1">
        <v>0</v>
      </c>
      <c r="C11" s="11">
        <v>0</v>
      </c>
      <c r="D11" s="11">
        <v>0</v>
      </c>
      <c r="E11" s="12">
        <f t="shared" si="0"/>
        <v>0</v>
      </c>
    </row>
    <row r="12" spans="1:5" ht="19.5" customHeight="1">
      <c r="A12" s="9" t="s">
        <v>3</v>
      </c>
      <c r="B12" s="13">
        <f>SUM(B5:B11)</f>
        <v>35</v>
      </c>
      <c r="C12" s="13">
        <f>SUM(C5:C11)</f>
        <v>3</v>
      </c>
      <c r="D12" s="13">
        <f>SUM(D5:D11)</f>
        <v>12</v>
      </c>
      <c r="E12" s="13">
        <f>SUM(E5:E11)</f>
        <v>50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17" right="0.2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41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1">
        <v>0</v>
      </c>
      <c r="C5" s="11">
        <v>0</v>
      </c>
      <c r="D5" s="11">
        <v>0</v>
      </c>
      <c r="E5" s="12">
        <f aca="true" t="shared" si="0" ref="E5:E11">SUM(B5:D5)</f>
        <v>0</v>
      </c>
    </row>
    <row r="6" spans="1:5" ht="19.5" customHeight="1">
      <c r="A6" s="6" t="s">
        <v>8</v>
      </c>
      <c r="B6" s="11">
        <v>3</v>
      </c>
      <c r="C6" s="11">
        <v>10</v>
      </c>
      <c r="D6" s="11">
        <v>2</v>
      </c>
      <c r="E6" s="12">
        <f t="shared" si="0"/>
        <v>15</v>
      </c>
    </row>
    <row r="7" spans="1:5" ht="19.5" customHeight="1">
      <c r="A7" s="6" t="s">
        <v>9</v>
      </c>
      <c r="B7" s="11">
        <v>11</v>
      </c>
      <c r="C7" s="11">
        <v>2</v>
      </c>
      <c r="D7" s="11">
        <v>4</v>
      </c>
      <c r="E7" s="12">
        <f t="shared" si="0"/>
        <v>17</v>
      </c>
    </row>
    <row r="8" spans="1:5" ht="19.5" customHeight="1">
      <c r="A8" s="6" t="s">
        <v>10</v>
      </c>
      <c r="B8" s="11">
        <v>0</v>
      </c>
      <c r="C8" s="11">
        <v>4</v>
      </c>
      <c r="D8" s="11">
        <v>0</v>
      </c>
      <c r="E8" s="12">
        <f t="shared" si="0"/>
        <v>4</v>
      </c>
    </row>
    <row r="9" spans="1:5" ht="19.5" customHeight="1">
      <c r="A9" s="6" t="s">
        <v>11</v>
      </c>
      <c r="B9" s="11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1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1">
        <v>0</v>
      </c>
      <c r="C11" s="11">
        <v>0</v>
      </c>
      <c r="D11" s="11">
        <v>0</v>
      </c>
      <c r="E11" s="12">
        <f t="shared" si="0"/>
        <v>0</v>
      </c>
    </row>
    <row r="12" spans="1:5" ht="19.5" customHeight="1">
      <c r="A12" s="9" t="s">
        <v>3</v>
      </c>
      <c r="B12" s="13">
        <f>SUM(B5:B11)</f>
        <v>14</v>
      </c>
      <c r="C12" s="13">
        <f>SUM(C5:C11)</f>
        <v>16</v>
      </c>
      <c r="D12" s="13">
        <f>SUM(D5:D11)</f>
        <v>6</v>
      </c>
      <c r="E12" s="13">
        <f>SUM(E5:E11)</f>
        <v>36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17" right="0.16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14062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3"/>
    </row>
    <row r="2" spans="1:6" ht="25.5" customHeight="1">
      <c r="A2" s="17" t="s">
        <v>16</v>
      </c>
      <c r="B2" s="17"/>
      <c r="C2" s="17"/>
      <c r="D2" s="17"/>
      <c r="E2" s="17"/>
      <c r="F2" s="3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7">
        <v>0</v>
      </c>
      <c r="C5" s="7">
        <v>0</v>
      </c>
      <c r="D5" s="7">
        <v>0</v>
      </c>
      <c r="E5" s="8">
        <f aca="true" t="shared" si="0" ref="E5:E11">SUM(B5:D5)</f>
        <v>0</v>
      </c>
    </row>
    <row r="6" spans="1:5" ht="19.5" customHeight="1">
      <c r="A6" s="6" t="s">
        <v>8</v>
      </c>
      <c r="B6" s="7">
        <v>3</v>
      </c>
      <c r="C6" s="7">
        <v>1</v>
      </c>
      <c r="D6" s="7">
        <v>2</v>
      </c>
      <c r="E6" s="8">
        <f t="shared" si="0"/>
        <v>6</v>
      </c>
    </row>
    <row r="7" spans="1:5" ht="19.5" customHeight="1">
      <c r="A7" s="6" t="s">
        <v>9</v>
      </c>
      <c r="B7" s="7">
        <v>0</v>
      </c>
      <c r="C7" s="7">
        <v>5</v>
      </c>
      <c r="D7" s="7">
        <v>7</v>
      </c>
      <c r="E7" s="8">
        <f t="shared" si="0"/>
        <v>12</v>
      </c>
    </row>
    <row r="8" spans="1:5" ht="19.5" customHeight="1">
      <c r="A8" s="6" t="s">
        <v>10</v>
      </c>
      <c r="B8" s="7">
        <v>0</v>
      </c>
      <c r="C8" s="7">
        <v>3</v>
      </c>
      <c r="D8" s="7">
        <v>0</v>
      </c>
      <c r="E8" s="8">
        <f t="shared" si="0"/>
        <v>3</v>
      </c>
    </row>
    <row r="9" spans="1:5" ht="19.5" customHeight="1">
      <c r="A9" s="6" t="s">
        <v>11</v>
      </c>
      <c r="B9" s="7">
        <v>0</v>
      </c>
      <c r="C9" s="7">
        <v>0</v>
      </c>
      <c r="D9" s="7">
        <v>0</v>
      </c>
      <c r="E9" s="8">
        <f t="shared" si="0"/>
        <v>0</v>
      </c>
    </row>
    <row r="10" spans="1:5" ht="19.5" customHeight="1">
      <c r="A10" s="6" t="s">
        <v>12</v>
      </c>
      <c r="B10" s="7">
        <v>0</v>
      </c>
      <c r="C10" s="7">
        <v>0</v>
      </c>
      <c r="D10" s="7">
        <v>0</v>
      </c>
      <c r="E10" s="8">
        <f t="shared" si="0"/>
        <v>0</v>
      </c>
    </row>
    <row r="11" spans="1:5" ht="19.5" customHeight="1">
      <c r="A11" s="6" t="s">
        <v>13</v>
      </c>
      <c r="B11" s="7">
        <v>0</v>
      </c>
      <c r="C11" s="7">
        <v>0</v>
      </c>
      <c r="D11" s="7">
        <v>0</v>
      </c>
      <c r="E11" s="8">
        <f t="shared" si="0"/>
        <v>0</v>
      </c>
    </row>
    <row r="12" spans="1:5" ht="19.5" customHeight="1">
      <c r="A12" s="9" t="s">
        <v>3</v>
      </c>
      <c r="B12" s="10">
        <f>SUM(B5:B11)</f>
        <v>3</v>
      </c>
      <c r="C12" s="10">
        <f>SUM(C5:C11)</f>
        <v>9</v>
      </c>
      <c r="D12" s="10">
        <f>SUM(D5:D11)</f>
        <v>9</v>
      </c>
      <c r="E12" s="10">
        <f>SUM(E5:E11)</f>
        <v>21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22" right="0.2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42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4">
        <v>0</v>
      </c>
      <c r="C5" s="11">
        <v>1</v>
      </c>
      <c r="D5" s="11">
        <v>0</v>
      </c>
      <c r="E5" s="12">
        <f aca="true" t="shared" si="0" ref="E5:E11">SUM(B5:D5)</f>
        <v>1</v>
      </c>
    </row>
    <row r="6" spans="1:5" ht="19.5" customHeight="1">
      <c r="A6" s="6" t="s">
        <v>8</v>
      </c>
      <c r="B6" s="14">
        <v>2</v>
      </c>
      <c r="C6" s="11">
        <v>0</v>
      </c>
      <c r="D6" s="11">
        <v>0</v>
      </c>
      <c r="E6" s="12">
        <f t="shared" si="0"/>
        <v>2</v>
      </c>
    </row>
    <row r="7" spans="1:5" ht="19.5" customHeight="1">
      <c r="A7" s="6" t="s">
        <v>9</v>
      </c>
      <c r="B7" s="14">
        <v>12</v>
      </c>
      <c r="C7" s="11">
        <v>0</v>
      </c>
      <c r="D7" s="11">
        <v>3</v>
      </c>
      <c r="E7" s="12">
        <f t="shared" si="0"/>
        <v>15</v>
      </c>
    </row>
    <row r="8" spans="1:5" ht="19.5" customHeight="1">
      <c r="A8" s="6" t="s">
        <v>10</v>
      </c>
      <c r="B8" s="14">
        <v>0</v>
      </c>
      <c r="C8" s="11">
        <v>2</v>
      </c>
      <c r="D8" s="11">
        <v>0</v>
      </c>
      <c r="E8" s="12">
        <f t="shared" si="0"/>
        <v>2</v>
      </c>
    </row>
    <row r="9" spans="1:5" ht="19.5" customHeight="1">
      <c r="A9" s="6" t="s">
        <v>11</v>
      </c>
      <c r="B9" s="14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4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4">
        <v>0</v>
      </c>
      <c r="C11" s="11">
        <v>0</v>
      </c>
      <c r="D11" s="11">
        <v>0</v>
      </c>
      <c r="E11" s="12">
        <f t="shared" si="0"/>
        <v>0</v>
      </c>
    </row>
    <row r="12" spans="1:5" ht="19.5" customHeight="1">
      <c r="A12" s="9" t="s">
        <v>3</v>
      </c>
      <c r="B12" s="13">
        <f>SUM(B5:B11)</f>
        <v>14</v>
      </c>
      <c r="C12" s="13">
        <f>SUM(C5:C11)</f>
        <v>3</v>
      </c>
      <c r="D12" s="13">
        <f>SUM(D5:D11)</f>
        <v>3</v>
      </c>
      <c r="E12" s="13">
        <f>SUM(E5:E11)</f>
        <v>20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2" right="0.18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43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1">
        <v>5</v>
      </c>
      <c r="C5" s="11">
        <v>3</v>
      </c>
      <c r="D5" s="11">
        <v>1</v>
      </c>
      <c r="E5" s="12">
        <f aca="true" t="shared" si="0" ref="E5:E11">SUM(B5:D5)</f>
        <v>9</v>
      </c>
    </row>
    <row r="6" spans="1:5" ht="19.5" customHeight="1">
      <c r="A6" s="6" t="s">
        <v>8</v>
      </c>
      <c r="B6" s="11">
        <v>27</v>
      </c>
      <c r="C6" s="11">
        <v>2</v>
      </c>
      <c r="D6" s="11">
        <v>3</v>
      </c>
      <c r="E6" s="12">
        <f t="shared" si="0"/>
        <v>32</v>
      </c>
    </row>
    <row r="7" spans="1:5" ht="19.5" customHeight="1">
      <c r="A7" s="6" t="s">
        <v>9</v>
      </c>
      <c r="B7" s="11">
        <v>54</v>
      </c>
      <c r="C7" s="11">
        <v>7</v>
      </c>
      <c r="D7" s="11">
        <v>13</v>
      </c>
      <c r="E7" s="12">
        <f t="shared" si="0"/>
        <v>74</v>
      </c>
    </row>
    <row r="8" spans="1:5" ht="19.5" customHeight="1">
      <c r="A8" s="6" t="s">
        <v>10</v>
      </c>
      <c r="B8" s="11">
        <v>14</v>
      </c>
      <c r="C8" s="11">
        <v>1</v>
      </c>
      <c r="D8" s="11">
        <v>0</v>
      </c>
      <c r="E8" s="12">
        <f t="shared" si="0"/>
        <v>15</v>
      </c>
    </row>
    <row r="9" spans="1:5" ht="19.5" customHeight="1">
      <c r="A9" s="6" t="s">
        <v>11</v>
      </c>
      <c r="B9" s="14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4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4">
        <v>0</v>
      </c>
      <c r="C11" s="11">
        <v>0</v>
      </c>
      <c r="D11" s="11">
        <v>1</v>
      </c>
      <c r="E11" s="12">
        <f t="shared" si="0"/>
        <v>1</v>
      </c>
    </row>
    <row r="12" spans="1:5" ht="19.5" customHeight="1">
      <c r="A12" s="9" t="s">
        <v>3</v>
      </c>
      <c r="B12" s="13">
        <f>SUM(B5:B11)</f>
        <v>100</v>
      </c>
      <c r="C12" s="13">
        <f>SUM(C5:C11)</f>
        <v>13</v>
      </c>
      <c r="D12" s="13">
        <f>SUM(D5:D11)</f>
        <v>18</v>
      </c>
      <c r="E12" s="13">
        <f>SUM(E5:E11)</f>
        <v>131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17" right="0.16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44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1">
        <v>0</v>
      </c>
      <c r="C5" s="11">
        <v>0</v>
      </c>
      <c r="D5" s="11">
        <v>0</v>
      </c>
      <c r="E5" s="12">
        <f aca="true" t="shared" si="0" ref="E5:E11">SUM(B5:D5)</f>
        <v>0</v>
      </c>
    </row>
    <row r="6" spans="1:5" ht="19.5" customHeight="1">
      <c r="A6" s="6" t="s">
        <v>8</v>
      </c>
      <c r="B6" s="11">
        <v>0</v>
      </c>
      <c r="C6" s="11">
        <v>1</v>
      </c>
      <c r="D6" s="11">
        <v>2</v>
      </c>
      <c r="E6" s="12">
        <f t="shared" si="0"/>
        <v>3</v>
      </c>
    </row>
    <row r="7" spans="1:5" ht="19.5" customHeight="1">
      <c r="A7" s="6" t="s">
        <v>9</v>
      </c>
      <c r="B7" s="11">
        <v>25</v>
      </c>
      <c r="C7" s="11">
        <v>3</v>
      </c>
      <c r="D7" s="11">
        <v>1</v>
      </c>
      <c r="E7" s="12">
        <f t="shared" si="0"/>
        <v>29</v>
      </c>
    </row>
    <row r="8" spans="1:5" ht="19.5" customHeight="1">
      <c r="A8" s="6" t="s">
        <v>10</v>
      </c>
      <c r="B8" s="11">
        <v>0</v>
      </c>
      <c r="C8" s="11">
        <v>1</v>
      </c>
      <c r="D8" s="11">
        <v>0</v>
      </c>
      <c r="E8" s="12">
        <f t="shared" si="0"/>
        <v>1</v>
      </c>
    </row>
    <row r="9" spans="1:5" ht="19.5" customHeight="1">
      <c r="A9" s="6" t="s">
        <v>11</v>
      </c>
      <c r="B9" s="14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4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4">
        <v>0</v>
      </c>
      <c r="C11" s="11">
        <v>0</v>
      </c>
      <c r="D11" s="11">
        <v>0</v>
      </c>
      <c r="E11" s="12">
        <f t="shared" si="0"/>
        <v>0</v>
      </c>
    </row>
    <row r="12" spans="1:5" ht="19.5" customHeight="1">
      <c r="A12" s="9" t="s">
        <v>3</v>
      </c>
      <c r="B12" s="13">
        <f>SUM(B5:B11)</f>
        <v>25</v>
      </c>
      <c r="C12" s="13">
        <f>SUM(C5:C11)</f>
        <v>5</v>
      </c>
      <c r="D12" s="13">
        <f>SUM(D5:D11)</f>
        <v>3</v>
      </c>
      <c r="E12" s="13">
        <f>SUM(E5:E11)</f>
        <v>33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2" right="0.18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45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1">
        <v>1</v>
      </c>
      <c r="C5" s="11">
        <v>1</v>
      </c>
      <c r="D5" s="11">
        <v>0</v>
      </c>
      <c r="E5" s="12">
        <f aca="true" t="shared" si="0" ref="E5:E11">SUM(B5:D5)</f>
        <v>2</v>
      </c>
    </row>
    <row r="6" spans="1:5" ht="19.5" customHeight="1">
      <c r="A6" s="6" t="s">
        <v>8</v>
      </c>
      <c r="B6" s="11">
        <v>0</v>
      </c>
      <c r="C6" s="11">
        <v>0</v>
      </c>
      <c r="D6" s="11">
        <v>1</v>
      </c>
      <c r="E6" s="12">
        <f t="shared" si="0"/>
        <v>1</v>
      </c>
    </row>
    <row r="7" spans="1:5" ht="19.5" customHeight="1">
      <c r="A7" s="6" t="s">
        <v>9</v>
      </c>
      <c r="B7" s="11">
        <v>15</v>
      </c>
      <c r="C7" s="11">
        <v>2</v>
      </c>
      <c r="D7" s="11">
        <v>4</v>
      </c>
      <c r="E7" s="12">
        <f t="shared" si="0"/>
        <v>21</v>
      </c>
    </row>
    <row r="8" spans="1:5" ht="19.5" customHeight="1">
      <c r="A8" s="6" t="s">
        <v>10</v>
      </c>
      <c r="B8" s="11">
        <v>0</v>
      </c>
      <c r="C8" s="11">
        <v>1</v>
      </c>
      <c r="D8" s="11">
        <v>0</v>
      </c>
      <c r="E8" s="12">
        <f t="shared" si="0"/>
        <v>1</v>
      </c>
    </row>
    <row r="9" spans="1:5" ht="19.5" customHeight="1">
      <c r="A9" s="6" t="s">
        <v>11</v>
      </c>
      <c r="B9" s="11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1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1">
        <v>0</v>
      </c>
      <c r="C11" s="11">
        <v>0</v>
      </c>
      <c r="D11" s="11">
        <v>0</v>
      </c>
      <c r="E11" s="12">
        <f t="shared" si="0"/>
        <v>0</v>
      </c>
    </row>
    <row r="12" spans="1:5" ht="19.5" customHeight="1">
      <c r="A12" s="9" t="s">
        <v>3</v>
      </c>
      <c r="B12" s="13">
        <f>SUM(B5:B11)</f>
        <v>16</v>
      </c>
      <c r="C12" s="13">
        <f>SUM(C5:C11)</f>
        <v>4</v>
      </c>
      <c r="D12" s="13">
        <f>SUM(D5:D11)</f>
        <v>5</v>
      </c>
      <c r="E12" s="13">
        <f>SUM(E5:E11)</f>
        <v>25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19" right="0.18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47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1">
        <v>7</v>
      </c>
      <c r="C5" s="11">
        <v>3</v>
      </c>
      <c r="D5" s="11">
        <v>0</v>
      </c>
      <c r="E5" s="12">
        <f aca="true" t="shared" si="0" ref="E5:E11">SUM(B5:D5)</f>
        <v>10</v>
      </c>
    </row>
    <row r="6" spans="1:5" ht="19.5" customHeight="1">
      <c r="A6" s="6" t="s">
        <v>8</v>
      </c>
      <c r="B6" s="11">
        <v>19</v>
      </c>
      <c r="C6" s="11">
        <v>5</v>
      </c>
      <c r="D6" s="11">
        <v>14</v>
      </c>
      <c r="E6" s="12">
        <f t="shared" si="0"/>
        <v>38</v>
      </c>
    </row>
    <row r="7" spans="1:5" ht="19.5" customHeight="1">
      <c r="A7" s="6" t="s">
        <v>9</v>
      </c>
      <c r="B7" s="11">
        <v>97</v>
      </c>
      <c r="C7" s="11">
        <v>6</v>
      </c>
      <c r="D7" s="11">
        <v>17</v>
      </c>
      <c r="E7" s="12">
        <f t="shared" si="0"/>
        <v>120</v>
      </c>
    </row>
    <row r="8" spans="1:5" ht="19.5" customHeight="1">
      <c r="A8" s="6" t="s">
        <v>10</v>
      </c>
      <c r="B8" s="11">
        <v>20</v>
      </c>
      <c r="C8" s="11">
        <v>5</v>
      </c>
      <c r="D8" s="11">
        <v>0</v>
      </c>
      <c r="E8" s="12">
        <f t="shared" si="0"/>
        <v>25</v>
      </c>
    </row>
    <row r="9" spans="1:5" ht="19.5" customHeight="1">
      <c r="A9" s="6" t="s">
        <v>11</v>
      </c>
      <c r="B9" s="14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4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4">
        <v>0</v>
      </c>
      <c r="C11" s="11">
        <v>0</v>
      </c>
      <c r="D11" s="11">
        <v>1</v>
      </c>
      <c r="E11" s="12">
        <f t="shared" si="0"/>
        <v>1</v>
      </c>
    </row>
    <row r="12" spans="1:5" ht="19.5" customHeight="1">
      <c r="A12" s="9" t="s">
        <v>3</v>
      </c>
      <c r="B12" s="13">
        <f>SUM(B5:B11)</f>
        <v>143</v>
      </c>
      <c r="C12" s="13">
        <f>SUM(C5:C11)</f>
        <v>19</v>
      </c>
      <c r="D12" s="13">
        <f>SUM(D5:D11)</f>
        <v>32</v>
      </c>
      <c r="E12" s="13">
        <f>SUM(E5:E11)</f>
        <v>194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17" right="0.2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48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7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1">
        <v>0</v>
      </c>
      <c r="C5" s="11">
        <v>1</v>
      </c>
      <c r="D5" s="11">
        <v>1</v>
      </c>
      <c r="E5" s="12">
        <f aca="true" t="shared" si="0" ref="E5:E11">SUM(B5:D5)</f>
        <v>2</v>
      </c>
    </row>
    <row r="6" spans="1:5" ht="19.5" customHeight="1">
      <c r="A6" s="6" t="s">
        <v>8</v>
      </c>
      <c r="B6" s="11">
        <v>4</v>
      </c>
      <c r="C6" s="11">
        <v>0</v>
      </c>
      <c r="D6" s="11">
        <v>3</v>
      </c>
      <c r="E6" s="12">
        <f t="shared" si="0"/>
        <v>7</v>
      </c>
    </row>
    <row r="7" spans="1:5" ht="19.5" customHeight="1">
      <c r="A7" s="6" t="s">
        <v>9</v>
      </c>
      <c r="B7" s="11">
        <v>21</v>
      </c>
      <c r="C7" s="11">
        <v>11</v>
      </c>
      <c r="D7" s="11">
        <v>8</v>
      </c>
      <c r="E7" s="12">
        <f t="shared" si="0"/>
        <v>40</v>
      </c>
    </row>
    <row r="8" spans="1:5" ht="19.5" customHeight="1">
      <c r="A8" s="6" t="s">
        <v>10</v>
      </c>
      <c r="B8" s="14">
        <v>0</v>
      </c>
      <c r="C8" s="11">
        <v>2</v>
      </c>
      <c r="D8" s="11">
        <v>0</v>
      </c>
      <c r="E8" s="12">
        <f t="shared" si="0"/>
        <v>2</v>
      </c>
    </row>
    <row r="9" spans="1:5" ht="19.5" customHeight="1">
      <c r="A9" s="6" t="s">
        <v>11</v>
      </c>
      <c r="B9" s="14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4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4">
        <v>0</v>
      </c>
      <c r="C11" s="11">
        <v>0</v>
      </c>
      <c r="D11" s="11">
        <v>0</v>
      </c>
      <c r="E11" s="12">
        <f t="shared" si="0"/>
        <v>0</v>
      </c>
    </row>
    <row r="12" spans="1:5" ht="19.5" customHeight="1">
      <c r="A12" s="9" t="s">
        <v>3</v>
      </c>
      <c r="B12" s="13">
        <f>SUM(B5:B11)</f>
        <v>25</v>
      </c>
      <c r="C12" s="13">
        <f>SUM(C5:C11)</f>
        <v>14</v>
      </c>
      <c r="D12" s="13">
        <f>SUM(D5:D11)</f>
        <v>12</v>
      </c>
      <c r="E12" s="13">
        <f>SUM(E5:E11)</f>
        <v>51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17" right="0.16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49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1">
        <v>0</v>
      </c>
      <c r="C5" s="11">
        <v>3</v>
      </c>
      <c r="D5" s="11">
        <v>0</v>
      </c>
      <c r="E5" s="12">
        <f aca="true" t="shared" si="0" ref="E5:E11">SUM(B5:D5)</f>
        <v>3</v>
      </c>
    </row>
    <row r="6" spans="1:5" ht="19.5" customHeight="1">
      <c r="A6" s="6" t="s">
        <v>8</v>
      </c>
      <c r="B6" s="14">
        <v>0</v>
      </c>
      <c r="C6" s="11">
        <v>4</v>
      </c>
      <c r="D6" s="11">
        <v>0</v>
      </c>
      <c r="E6" s="12">
        <f t="shared" si="0"/>
        <v>4</v>
      </c>
    </row>
    <row r="7" spans="1:5" ht="19.5" customHeight="1">
      <c r="A7" s="6" t="s">
        <v>9</v>
      </c>
      <c r="B7" s="11">
        <v>38</v>
      </c>
      <c r="C7" s="11">
        <v>5</v>
      </c>
      <c r="D7" s="11">
        <v>4</v>
      </c>
      <c r="E7" s="12">
        <f t="shared" si="0"/>
        <v>47</v>
      </c>
    </row>
    <row r="8" spans="1:5" ht="19.5" customHeight="1">
      <c r="A8" s="6" t="s">
        <v>10</v>
      </c>
      <c r="B8" s="11">
        <v>1</v>
      </c>
      <c r="C8" s="11">
        <v>0</v>
      </c>
      <c r="D8" s="11">
        <v>0</v>
      </c>
      <c r="E8" s="12">
        <f t="shared" si="0"/>
        <v>1</v>
      </c>
    </row>
    <row r="9" spans="1:5" ht="19.5" customHeight="1">
      <c r="A9" s="6" t="s">
        <v>11</v>
      </c>
      <c r="B9" s="11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4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4">
        <v>0</v>
      </c>
      <c r="C11" s="11">
        <v>0</v>
      </c>
      <c r="D11" s="11">
        <v>0</v>
      </c>
      <c r="E11" s="12">
        <f t="shared" si="0"/>
        <v>0</v>
      </c>
    </row>
    <row r="12" spans="1:5" ht="19.5" customHeight="1">
      <c r="A12" s="9" t="s">
        <v>3</v>
      </c>
      <c r="B12" s="13">
        <f>SUM(B5:B11)</f>
        <v>39</v>
      </c>
      <c r="C12" s="13">
        <f>SUM(C5:C11)</f>
        <v>12</v>
      </c>
      <c r="D12" s="13">
        <f>SUM(D5:D11)</f>
        <v>4</v>
      </c>
      <c r="E12" s="13">
        <f>SUM(E5:E11)</f>
        <v>55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17" right="0.2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50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1">
        <v>1</v>
      </c>
      <c r="C5" s="11">
        <v>2</v>
      </c>
      <c r="D5" s="11">
        <v>0</v>
      </c>
      <c r="E5" s="12">
        <f aca="true" t="shared" si="0" ref="E5:E11">SUM(B5:D5)</f>
        <v>3</v>
      </c>
    </row>
    <row r="6" spans="1:5" ht="19.5" customHeight="1">
      <c r="A6" s="6" t="s">
        <v>8</v>
      </c>
      <c r="B6" s="11">
        <v>3</v>
      </c>
      <c r="C6" s="11">
        <v>4</v>
      </c>
      <c r="D6" s="11">
        <v>6</v>
      </c>
      <c r="E6" s="12">
        <f t="shared" si="0"/>
        <v>13</v>
      </c>
    </row>
    <row r="7" spans="1:5" ht="19.5" customHeight="1">
      <c r="A7" s="6" t="s">
        <v>9</v>
      </c>
      <c r="B7" s="11">
        <v>44</v>
      </c>
      <c r="C7" s="11">
        <v>11</v>
      </c>
      <c r="D7" s="11">
        <v>19</v>
      </c>
      <c r="E7" s="12">
        <f t="shared" si="0"/>
        <v>74</v>
      </c>
    </row>
    <row r="8" spans="1:5" ht="19.5" customHeight="1">
      <c r="A8" s="6" t="s">
        <v>10</v>
      </c>
      <c r="B8" s="11">
        <v>2</v>
      </c>
      <c r="C8" s="11">
        <v>4</v>
      </c>
      <c r="D8" s="11">
        <v>0</v>
      </c>
      <c r="E8" s="12">
        <f t="shared" si="0"/>
        <v>6</v>
      </c>
    </row>
    <row r="9" spans="1:5" ht="19.5" customHeight="1">
      <c r="A9" s="6" t="s">
        <v>11</v>
      </c>
      <c r="B9" s="14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4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4">
        <v>0</v>
      </c>
      <c r="C11" s="11">
        <v>0</v>
      </c>
      <c r="D11" s="11">
        <v>0</v>
      </c>
      <c r="E11" s="12">
        <f t="shared" si="0"/>
        <v>0</v>
      </c>
    </row>
    <row r="12" spans="1:5" ht="19.5" customHeight="1">
      <c r="A12" s="9" t="s">
        <v>3</v>
      </c>
      <c r="B12" s="13">
        <f>SUM(B5:B11)</f>
        <v>50</v>
      </c>
      <c r="C12" s="13">
        <f>SUM(C5:C11)</f>
        <v>21</v>
      </c>
      <c r="D12" s="13">
        <f>SUM(D5:D11)</f>
        <v>25</v>
      </c>
      <c r="E12" s="13">
        <f>SUM(E5:E11)</f>
        <v>96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17" right="0.16" top="1" bottom="1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51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1">
        <v>0</v>
      </c>
      <c r="C5" s="11">
        <v>2</v>
      </c>
      <c r="D5" s="11">
        <v>0</v>
      </c>
      <c r="E5" s="12">
        <f aca="true" t="shared" si="0" ref="E5:E11">SUM(B5:D5)</f>
        <v>2</v>
      </c>
    </row>
    <row r="6" spans="1:5" ht="19.5" customHeight="1">
      <c r="A6" s="6" t="s">
        <v>8</v>
      </c>
      <c r="B6" s="11">
        <v>1</v>
      </c>
      <c r="C6" s="11">
        <v>2</v>
      </c>
      <c r="D6" s="11">
        <v>0</v>
      </c>
      <c r="E6" s="12">
        <f t="shared" si="0"/>
        <v>3</v>
      </c>
    </row>
    <row r="7" spans="1:5" ht="19.5" customHeight="1">
      <c r="A7" s="6" t="s">
        <v>9</v>
      </c>
      <c r="B7" s="11">
        <v>12</v>
      </c>
      <c r="C7" s="11">
        <v>1</v>
      </c>
      <c r="D7" s="11">
        <v>0</v>
      </c>
      <c r="E7" s="12">
        <f t="shared" si="0"/>
        <v>13</v>
      </c>
    </row>
    <row r="8" spans="1:5" ht="19.5" customHeight="1">
      <c r="A8" s="6" t="s">
        <v>10</v>
      </c>
      <c r="B8" s="11">
        <v>1</v>
      </c>
      <c r="C8" s="11">
        <v>1</v>
      </c>
      <c r="D8" s="11">
        <v>0</v>
      </c>
      <c r="E8" s="12">
        <f t="shared" si="0"/>
        <v>2</v>
      </c>
    </row>
    <row r="9" spans="1:5" ht="19.5" customHeight="1">
      <c r="A9" s="6" t="s">
        <v>11</v>
      </c>
      <c r="B9" s="11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4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4">
        <v>0</v>
      </c>
      <c r="C11" s="11">
        <v>0</v>
      </c>
      <c r="D11" s="11">
        <v>0</v>
      </c>
      <c r="E11" s="12">
        <f t="shared" si="0"/>
        <v>0</v>
      </c>
    </row>
    <row r="12" spans="1:5" ht="19.5" customHeight="1">
      <c r="A12" s="9" t="s">
        <v>3</v>
      </c>
      <c r="B12" s="13">
        <f>SUM(B5:B11)</f>
        <v>14</v>
      </c>
      <c r="C12" s="13">
        <f>SUM(C5:C11)</f>
        <v>6</v>
      </c>
      <c r="D12" s="13">
        <f>SUM(D5:D11)</f>
        <v>0</v>
      </c>
      <c r="E12" s="13">
        <f>SUM(E5:E11)</f>
        <v>20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53" right="0.47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52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1">
        <v>0</v>
      </c>
      <c r="C5" s="11">
        <v>0</v>
      </c>
      <c r="D5" s="11">
        <v>0</v>
      </c>
      <c r="E5" s="12">
        <f aca="true" t="shared" si="0" ref="E5:E11">SUM(B5:D5)</f>
        <v>0</v>
      </c>
    </row>
    <row r="6" spans="1:5" ht="19.5" customHeight="1">
      <c r="A6" s="6" t="s">
        <v>8</v>
      </c>
      <c r="B6" s="11">
        <v>10</v>
      </c>
      <c r="C6" s="11">
        <v>30</v>
      </c>
      <c r="D6" s="11">
        <v>0</v>
      </c>
      <c r="E6" s="12">
        <f t="shared" si="0"/>
        <v>40</v>
      </c>
    </row>
    <row r="7" spans="1:5" ht="19.5" customHeight="1">
      <c r="A7" s="6" t="s">
        <v>9</v>
      </c>
      <c r="B7" s="11">
        <v>26</v>
      </c>
      <c r="C7" s="11">
        <v>4</v>
      </c>
      <c r="D7" s="11">
        <v>5</v>
      </c>
      <c r="E7" s="12">
        <f t="shared" si="0"/>
        <v>35</v>
      </c>
    </row>
    <row r="8" spans="1:5" ht="19.5" customHeight="1">
      <c r="A8" s="6" t="s">
        <v>10</v>
      </c>
      <c r="B8" s="14">
        <v>0</v>
      </c>
      <c r="C8" s="11">
        <v>6</v>
      </c>
      <c r="D8" s="11">
        <v>0</v>
      </c>
      <c r="E8" s="12">
        <f t="shared" si="0"/>
        <v>6</v>
      </c>
    </row>
    <row r="9" spans="1:5" ht="19.5" customHeight="1">
      <c r="A9" s="6" t="s">
        <v>11</v>
      </c>
      <c r="B9" s="14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4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4">
        <v>0</v>
      </c>
      <c r="C11" s="11">
        <v>0</v>
      </c>
      <c r="D11" s="11">
        <v>0</v>
      </c>
      <c r="E11" s="12">
        <f t="shared" si="0"/>
        <v>0</v>
      </c>
    </row>
    <row r="12" spans="1:5" ht="19.5" customHeight="1">
      <c r="A12" s="9" t="s">
        <v>3</v>
      </c>
      <c r="B12" s="13">
        <f>SUM(B5:B11)</f>
        <v>36</v>
      </c>
      <c r="C12" s="13">
        <f>SUM(C5:C11)</f>
        <v>40</v>
      </c>
      <c r="D12" s="13">
        <f>SUM(D5:D11)</f>
        <v>5</v>
      </c>
      <c r="E12" s="13">
        <f>SUM(E5:E11)</f>
        <v>81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2" right="0.18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14062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3"/>
    </row>
    <row r="2" spans="1:6" ht="25.5" customHeight="1">
      <c r="A2" s="17" t="s">
        <v>17</v>
      </c>
      <c r="B2" s="17"/>
      <c r="C2" s="17"/>
      <c r="D2" s="17"/>
      <c r="E2" s="17"/>
      <c r="F2" s="3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1">
        <v>0</v>
      </c>
      <c r="C5" s="11">
        <v>0</v>
      </c>
      <c r="D5" s="11">
        <v>0</v>
      </c>
      <c r="E5" s="12">
        <f aca="true" t="shared" si="0" ref="E5:E11">SUM(B5:D5)</f>
        <v>0</v>
      </c>
    </row>
    <row r="6" spans="1:5" ht="19.5" customHeight="1">
      <c r="A6" s="6" t="s">
        <v>8</v>
      </c>
      <c r="B6" s="11">
        <v>0</v>
      </c>
      <c r="C6" s="11">
        <v>1</v>
      </c>
      <c r="D6" s="11">
        <v>1</v>
      </c>
      <c r="E6" s="12">
        <f t="shared" si="0"/>
        <v>2</v>
      </c>
    </row>
    <row r="7" spans="1:5" ht="19.5" customHeight="1">
      <c r="A7" s="6" t="s">
        <v>9</v>
      </c>
      <c r="B7" s="11">
        <v>3</v>
      </c>
      <c r="C7" s="11">
        <v>10</v>
      </c>
      <c r="D7" s="11">
        <v>4</v>
      </c>
      <c r="E7" s="12">
        <f t="shared" si="0"/>
        <v>17</v>
      </c>
    </row>
    <row r="8" spans="1:5" ht="19.5" customHeight="1">
      <c r="A8" s="6" t="s">
        <v>10</v>
      </c>
      <c r="B8" s="11">
        <v>0</v>
      </c>
      <c r="C8" s="11">
        <v>0</v>
      </c>
      <c r="D8" s="11"/>
      <c r="E8" s="12">
        <f t="shared" si="0"/>
        <v>0</v>
      </c>
    </row>
    <row r="9" spans="1:5" ht="19.5" customHeight="1">
      <c r="A9" s="6" t="s">
        <v>11</v>
      </c>
      <c r="B9" s="11">
        <v>0</v>
      </c>
      <c r="C9" s="11">
        <v>0</v>
      </c>
      <c r="D9" s="11"/>
      <c r="E9" s="12">
        <f t="shared" si="0"/>
        <v>0</v>
      </c>
    </row>
    <row r="10" spans="1:5" ht="19.5" customHeight="1">
      <c r="A10" s="6" t="s">
        <v>12</v>
      </c>
      <c r="B10" s="11">
        <v>0</v>
      </c>
      <c r="C10" s="11">
        <v>0</v>
      </c>
      <c r="D10" s="11"/>
      <c r="E10" s="12">
        <f t="shared" si="0"/>
        <v>0</v>
      </c>
    </row>
    <row r="11" spans="1:5" ht="19.5" customHeight="1">
      <c r="A11" s="6" t="s">
        <v>13</v>
      </c>
      <c r="B11" s="11">
        <v>0</v>
      </c>
      <c r="C11" s="11">
        <v>0</v>
      </c>
      <c r="D11" s="11"/>
      <c r="E11" s="12">
        <f t="shared" si="0"/>
        <v>0</v>
      </c>
    </row>
    <row r="12" spans="1:5" ht="19.5" customHeight="1">
      <c r="A12" s="9" t="s">
        <v>3</v>
      </c>
      <c r="B12" s="13">
        <f>SUM(B5:B11)</f>
        <v>3</v>
      </c>
      <c r="C12" s="13">
        <f>SUM(C5:C11)</f>
        <v>11</v>
      </c>
      <c r="D12" s="13">
        <f>SUM(D5:D11)</f>
        <v>5</v>
      </c>
      <c r="E12" s="13">
        <f>SUM(E5:E11)</f>
        <v>19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19" right="0.2" top="1" bottom="1" header="0.5" footer="0.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53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1">
        <v>0</v>
      </c>
      <c r="C5" s="11">
        <v>0</v>
      </c>
      <c r="D5" s="11">
        <v>0</v>
      </c>
      <c r="E5" s="12">
        <f aca="true" t="shared" si="0" ref="E5:E11">SUM(B5:D5)</f>
        <v>0</v>
      </c>
    </row>
    <row r="6" spans="1:5" ht="19.5" customHeight="1">
      <c r="A6" s="6" t="s">
        <v>8</v>
      </c>
      <c r="B6" s="11">
        <v>17</v>
      </c>
      <c r="C6" s="11">
        <v>6</v>
      </c>
      <c r="D6" s="11">
        <v>0</v>
      </c>
      <c r="E6" s="12">
        <f t="shared" si="0"/>
        <v>23</v>
      </c>
    </row>
    <row r="7" spans="1:5" ht="19.5" customHeight="1">
      <c r="A7" s="6" t="s">
        <v>9</v>
      </c>
      <c r="B7" s="11">
        <v>5</v>
      </c>
      <c r="C7" s="11">
        <v>0</v>
      </c>
      <c r="D7" s="11">
        <v>0</v>
      </c>
      <c r="E7" s="12">
        <f t="shared" si="0"/>
        <v>5</v>
      </c>
    </row>
    <row r="8" spans="1:5" ht="19.5" customHeight="1">
      <c r="A8" s="6" t="s">
        <v>10</v>
      </c>
      <c r="B8" s="14">
        <v>0</v>
      </c>
      <c r="C8" s="11">
        <v>0</v>
      </c>
      <c r="D8" s="11">
        <v>0</v>
      </c>
      <c r="E8" s="12">
        <f t="shared" si="0"/>
        <v>0</v>
      </c>
    </row>
    <row r="9" spans="1:5" ht="19.5" customHeight="1">
      <c r="A9" s="6" t="s">
        <v>11</v>
      </c>
      <c r="B9" s="14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4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4">
        <v>0</v>
      </c>
      <c r="C11" s="11">
        <v>0</v>
      </c>
      <c r="D11" s="11">
        <v>2</v>
      </c>
      <c r="E11" s="12">
        <f t="shared" si="0"/>
        <v>2</v>
      </c>
    </row>
    <row r="12" spans="1:5" ht="19.5" customHeight="1">
      <c r="A12" s="9" t="s">
        <v>3</v>
      </c>
      <c r="B12" s="13">
        <f>SUM(B5:B11)</f>
        <v>22</v>
      </c>
      <c r="C12" s="13">
        <f>SUM(C5:C11)</f>
        <v>6</v>
      </c>
      <c r="D12" s="13">
        <f>SUM(D5:D11)</f>
        <v>2</v>
      </c>
      <c r="E12" s="13">
        <f>SUM(E5:E11)</f>
        <v>30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17" right="0.16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54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1">
        <v>1</v>
      </c>
      <c r="C5" s="11">
        <v>13</v>
      </c>
      <c r="D5" s="11">
        <v>1</v>
      </c>
      <c r="E5" s="12">
        <f aca="true" t="shared" si="0" ref="E5:E11">SUM(B5:D5)</f>
        <v>15</v>
      </c>
    </row>
    <row r="6" spans="1:5" ht="19.5" customHeight="1">
      <c r="A6" s="6" t="s">
        <v>8</v>
      </c>
      <c r="B6" s="11">
        <v>23</v>
      </c>
      <c r="C6" s="11">
        <v>98</v>
      </c>
      <c r="D6" s="11">
        <v>6</v>
      </c>
      <c r="E6" s="12">
        <f t="shared" si="0"/>
        <v>127</v>
      </c>
    </row>
    <row r="7" spans="1:5" ht="19.5" customHeight="1">
      <c r="A7" s="6" t="s">
        <v>9</v>
      </c>
      <c r="B7" s="11">
        <v>48</v>
      </c>
      <c r="C7" s="11">
        <v>14</v>
      </c>
      <c r="D7" s="11">
        <v>7</v>
      </c>
      <c r="E7" s="12">
        <f t="shared" si="0"/>
        <v>69</v>
      </c>
    </row>
    <row r="8" spans="1:5" ht="19.5" customHeight="1">
      <c r="A8" s="6" t="s">
        <v>10</v>
      </c>
      <c r="B8" s="11">
        <v>4</v>
      </c>
      <c r="C8" s="11">
        <v>8</v>
      </c>
      <c r="D8" s="11">
        <v>0</v>
      </c>
      <c r="E8" s="12">
        <f t="shared" si="0"/>
        <v>12</v>
      </c>
    </row>
    <row r="9" spans="1:5" ht="19.5" customHeight="1">
      <c r="A9" s="6" t="s">
        <v>11</v>
      </c>
      <c r="B9" s="11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1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1">
        <v>0</v>
      </c>
      <c r="C11" s="11">
        <v>0</v>
      </c>
      <c r="D11" s="11">
        <v>1</v>
      </c>
      <c r="E11" s="12">
        <f t="shared" si="0"/>
        <v>1</v>
      </c>
    </row>
    <row r="12" spans="1:5" ht="19.5" customHeight="1">
      <c r="A12" s="9" t="s">
        <v>3</v>
      </c>
      <c r="B12" s="13">
        <f>SUM(B5:B11)</f>
        <v>76</v>
      </c>
      <c r="C12" s="13">
        <f>SUM(C5:C11)</f>
        <v>133</v>
      </c>
      <c r="D12" s="13">
        <f>SUM(D5:D11)</f>
        <v>15</v>
      </c>
      <c r="E12" s="13">
        <f>SUM(E5:E11)</f>
        <v>224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17" right="0.2" top="1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55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1">
        <v>1</v>
      </c>
      <c r="C5" s="11">
        <v>0</v>
      </c>
      <c r="D5" s="11">
        <v>0</v>
      </c>
      <c r="E5" s="12">
        <f aca="true" t="shared" si="0" ref="E5:E11">SUM(B5:D5)</f>
        <v>1</v>
      </c>
    </row>
    <row r="6" spans="1:5" ht="19.5" customHeight="1">
      <c r="A6" s="6" t="s">
        <v>8</v>
      </c>
      <c r="B6" s="14">
        <v>0</v>
      </c>
      <c r="C6" s="11">
        <v>4</v>
      </c>
      <c r="D6" s="11">
        <v>0</v>
      </c>
      <c r="E6" s="12">
        <f t="shared" si="0"/>
        <v>4</v>
      </c>
    </row>
    <row r="7" spans="1:5" ht="19.5" customHeight="1">
      <c r="A7" s="6" t="s">
        <v>9</v>
      </c>
      <c r="B7" s="11">
        <v>6</v>
      </c>
      <c r="C7" s="11">
        <v>23</v>
      </c>
      <c r="D7" s="11">
        <v>1</v>
      </c>
      <c r="E7" s="12">
        <f t="shared" si="0"/>
        <v>30</v>
      </c>
    </row>
    <row r="8" spans="1:5" ht="19.5" customHeight="1">
      <c r="A8" s="6" t="s">
        <v>10</v>
      </c>
      <c r="B8" s="11">
        <v>0</v>
      </c>
      <c r="C8" s="11">
        <v>0</v>
      </c>
      <c r="D8" s="11">
        <v>0</v>
      </c>
      <c r="E8" s="12">
        <f t="shared" si="0"/>
        <v>0</v>
      </c>
    </row>
    <row r="9" spans="1:5" ht="19.5" customHeight="1">
      <c r="A9" s="6" t="s">
        <v>11</v>
      </c>
      <c r="B9" s="14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4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4">
        <v>0</v>
      </c>
      <c r="C11" s="11">
        <v>0</v>
      </c>
      <c r="D11" s="11">
        <v>0</v>
      </c>
      <c r="E11" s="12">
        <f t="shared" si="0"/>
        <v>0</v>
      </c>
    </row>
    <row r="12" spans="1:5" ht="19.5" customHeight="1">
      <c r="A12" s="9" t="s">
        <v>3</v>
      </c>
      <c r="B12" s="13">
        <f>SUM(B5:B11)</f>
        <v>7</v>
      </c>
      <c r="C12" s="13">
        <f>SUM(C5:C11)</f>
        <v>27</v>
      </c>
      <c r="D12" s="13">
        <f>SUM(D5:D11)</f>
        <v>1</v>
      </c>
      <c r="E12" s="13">
        <f>SUM(E5:E11)</f>
        <v>35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17" right="0.16" top="1" bottom="1" header="0.5" footer="0.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56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1">
        <v>2</v>
      </c>
      <c r="C5" s="11">
        <v>0</v>
      </c>
      <c r="D5" s="11">
        <v>0</v>
      </c>
      <c r="E5" s="12">
        <f aca="true" t="shared" si="0" ref="E5:E11">SUM(B5:D5)</f>
        <v>2</v>
      </c>
    </row>
    <row r="6" spans="1:5" ht="19.5" customHeight="1">
      <c r="A6" s="6" t="s">
        <v>8</v>
      </c>
      <c r="B6" s="11">
        <v>11</v>
      </c>
      <c r="C6" s="11">
        <v>0</v>
      </c>
      <c r="D6" s="11">
        <v>0</v>
      </c>
      <c r="E6" s="12">
        <f t="shared" si="0"/>
        <v>11</v>
      </c>
    </row>
    <row r="7" spans="1:5" ht="19.5" customHeight="1">
      <c r="A7" s="6" t="s">
        <v>9</v>
      </c>
      <c r="B7" s="11">
        <v>19</v>
      </c>
      <c r="C7" s="11">
        <v>2</v>
      </c>
      <c r="D7" s="11">
        <v>1</v>
      </c>
      <c r="E7" s="12">
        <f t="shared" si="0"/>
        <v>22</v>
      </c>
    </row>
    <row r="8" spans="1:5" ht="19.5" customHeight="1">
      <c r="A8" s="6" t="s">
        <v>10</v>
      </c>
      <c r="B8" s="11">
        <v>0</v>
      </c>
      <c r="C8" s="11">
        <v>3</v>
      </c>
      <c r="D8" s="11">
        <v>0</v>
      </c>
      <c r="E8" s="12">
        <f t="shared" si="0"/>
        <v>3</v>
      </c>
    </row>
    <row r="9" spans="1:5" ht="19.5" customHeight="1">
      <c r="A9" s="6" t="s">
        <v>11</v>
      </c>
      <c r="B9" s="11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1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1">
        <v>0</v>
      </c>
      <c r="C11" s="11">
        <v>0</v>
      </c>
      <c r="D11" s="11">
        <v>0</v>
      </c>
      <c r="E11" s="12">
        <f t="shared" si="0"/>
        <v>0</v>
      </c>
    </row>
    <row r="12" spans="1:5" ht="19.5" customHeight="1">
      <c r="A12" s="9" t="s">
        <v>3</v>
      </c>
      <c r="B12" s="13">
        <f>SUM(B5:B11)</f>
        <v>32</v>
      </c>
      <c r="C12" s="13">
        <f>SUM(C5:C11)</f>
        <v>5</v>
      </c>
      <c r="D12" s="13">
        <f>SUM(D5:D11)</f>
        <v>1</v>
      </c>
      <c r="E12" s="13">
        <f>SUM(E5:E11)</f>
        <v>38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17" right="0.16" top="1" bottom="1" header="0.5" footer="0.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57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1">
        <v>0</v>
      </c>
      <c r="C5" s="11">
        <v>0</v>
      </c>
      <c r="D5" s="11">
        <v>0</v>
      </c>
      <c r="E5" s="12">
        <f aca="true" t="shared" si="0" ref="E5:E11">SUM(B5:D5)</f>
        <v>0</v>
      </c>
    </row>
    <row r="6" spans="1:5" ht="19.5" customHeight="1">
      <c r="A6" s="6" t="s">
        <v>8</v>
      </c>
      <c r="B6" s="11">
        <v>1</v>
      </c>
      <c r="C6" s="11">
        <v>1</v>
      </c>
      <c r="D6" s="11">
        <v>1</v>
      </c>
      <c r="E6" s="12">
        <f t="shared" si="0"/>
        <v>3</v>
      </c>
    </row>
    <row r="7" spans="1:5" ht="19.5" customHeight="1">
      <c r="A7" s="6" t="s">
        <v>9</v>
      </c>
      <c r="B7" s="11">
        <v>12</v>
      </c>
      <c r="C7" s="11">
        <v>3</v>
      </c>
      <c r="D7" s="11">
        <v>1</v>
      </c>
      <c r="E7" s="12">
        <f t="shared" si="0"/>
        <v>16</v>
      </c>
    </row>
    <row r="8" spans="1:5" ht="19.5" customHeight="1">
      <c r="A8" s="6" t="s">
        <v>10</v>
      </c>
      <c r="B8" s="11">
        <v>0</v>
      </c>
      <c r="C8" s="11">
        <v>0</v>
      </c>
      <c r="D8" s="11">
        <v>0</v>
      </c>
      <c r="E8" s="12">
        <f t="shared" si="0"/>
        <v>0</v>
      </c>
    </row>
    <row r="9" spans="1:5" ht="19.5" customHeight="1">
      <c r="A9" s="6" t="s">
        <v>11</v>
      </c>
      <c r="B9" s="11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1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1">
        <v>0</v>
      </c>
      <c r="C11" s="11">
        <v>0</v>
      </c>
      <c r="D11" s="11">
        <v>0</v>
      </c>
      <c r="E11" s="12">
        <f t="shared" si="0"/>
        <v>0</v>
      </c>
    </row>
    <row r="12" spans="1:5" ht="19.5" customHeight="1">
      <c r="A12" s="9" t="s">
        <v>3</v>
      </c>
      <c r="B12" s="13">
        <f>SUM(B5:B11)</f>
        <v>13</v>
      </c>
      <c r="C12" s="13">
        <f>SUM(C5:C11)</f>
        <v>4</v>
      </c>
      <c r="D12" s="13">
        <f>SUM(D5:D11)</f>
        <v>2</v>
      </c>
      <c r="E12" s="13">
        <f>SUM(E5:E11)</f>
        <v>19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51" right="0.34" top="1" bottom="1" header="0.5" footer="0.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58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1">
        <v>2</v>
      </c>
      <c r="C5" s="11">
        <v>7</v>
      </c>
      <c r="D5" s="11">
        <v>1</v>
      </c>
      <c r="E5" s="12">
        <f aca="true" t="shared" si="0" ref="E5:E11">SUM(B5:D5)</f>
        <v>10</v>
      </c>
    </row>
    <row r="6" spans="1:5" ht="19.5" customHeight="1">
      <c r="A6" s="6" t="s">
        <v>8</v>
      </c>
      <c r="B6" s="11">
        <v>17</v>
      </c>
      <c r="C6" s="11">
        <v>7</v>
      </c>
      <c r="D6" s="11">
        <v>6</v>
      </c>
      <c r="E6" s="12">
        <f t="shared" si="0"/>
        <v>30</v>
      </c>
    </row>
    <row r="7" spans="1:5" ht="19.5" customHeight="1">
      <c r="A7" s="6" t="s">
        <v>9</v>
      </c>
      <c r="B7" s="11">
        <v>15</v>
      </c>
      <c r="C7" s="11">
        <v>2</v>
      </c>
      <c r="D7" s="11">
        <v>4</v>
      </c>
      <c r="E7" s="12">
        <f t="shared" si="0"/>
        <v>21</v>
      </c>
    </row>
    <row r="8" spans="1:5" ht="19.5" customHeight="1">
      <c r="A8" s="6" t="s">
        <v>10</v>
      </c>
      <c r="B8" s="11">
        <v>2</v>
      </c>
      <c r="C8" s="11">
        <v>1</v>
      </c>
      <c r="D8" s="11">
        <v>0</v>
      </c>
      <c r="E8" s="12">
        <f t="shared" si="0"/>
        <v>3</v>
      </c>
    </row>
    <row r="9" spans="1:5" ht="19.5" customHeight="1">
      <c r="A9" s="6" t="s">
        <v>11</v>
      </c>
      <c r="B9" s="11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1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1">
        <v>0</v>
      </c>
      <c r="C11" s="11">
        <v>0</v>
      </c>
      <c r="D11" s="11">
        <v>0</v>
      </c>
      <c r="E11" s="12">
        <f t="shared" si="0"/>
        <v>0</v>
      </c>
    </row>
    <row r="12" spans="1:5" ht="19.5" customHeight="1">
      <c r="A12" s="9" t="s">
        <v>3</v>
      </c>
      <c r="B12" s="13">
        <f>SUM(B5:B11)</f>
        <v>36</v>
      </c>
      <c r="C12" s="13">
        <f>SUM(C5:C11)</f>
        <v>17</v>
      </c>
      <c r="D12" s="13">
        <f>SUM(D5:D11)</f>
        <v>11</v>
      </c>
      <c r="E12" s="13">
        <f>SUM(E5:E11)</f>
        <v>64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17" right="0.16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14062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59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1">
        <v>0</v>
      </c>
      <c r="C5" s="11">
        <v>0</v>
      </c>
      <c r="D5" s="11">
        <v>0</v>
      </c>
      <c r="E5" s="12">
        <f aca="true" t="shared" si="0" ref="E5:E11">SUM(B5:D5)</f>
        <v>0</v>
      </c>
    </row>
    <row r="6" spans="1:5" ht="19.5" customHeight="1">
      <c r="A6" s="6" t="s">
        <v>8</v>
      </c>
      <c r="B6" s="11">
        <v>2</v>
      </c>
      <c r="C6" s="11">
        <v>0</v>
      </c>
      <c r="D6" s="11">
        <v>1</v>
      </c>
      <c r="E6" s="12">
        <f t="shared" si="0"/>
        <v>3</v>
      </c>
    </row>
    <row r="7" spans="1:5" ht="19.5" customHeight="1">
      <c r="A7" s="6" t="s">
        <v>9</v>
      </c>
      <c r="B7" s="11">
        <v>7</v>
      </c>
      <c r="C7" s="11">
        <v>0</v>
      </c>
      <c r="D7" s="11">
        <v>1</v>
      </c>
      <c r="E7" s="12">
        <f t="shared" si="0"/>
        <v>8</v>
      </c>
    </row>
    <row r="8" spans="1:5" ht="19.5" customHeight="1">
      <c r="A8" s="6" t="s">
        <v>10</v>
      </c>
      <c r="B8" s="11">
        <v>0</v>
      </c>
      <c r="C8" s="11">
        <v>0</v>
      </c>
      <c r="D8" s="11">
        <v>0</v>
      </c>
      <c r="E8" s="12">
        <f t="shared" si="0"/>
        <v>0</v>
      </c>
    </row>
    <row r="9" spans="1:5" ht="19.5" customHeight="1">
      <c r="A9" s="6" t="s">
        <v>11</v>
      </c>
      <c r="B9" s="11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1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1">
        <v>0</v>
      </c>
      <c r="C11" s="11">
        <v>0</v>
      </c>
      <c r="D11" s="11">
        <v>0</v>
      </c>
      <c r="E11" s="12">
        <f t="shared" si="0"/>
        <v>0</v>
      </c>
    </row>
    <row r="12" spans="1:5" ht="19.5" customHeight="1">
      <c r="A12" s="9" t="s">
        <v>3</v>
      </c>
      <c r="B12" s="13">
        <f>SUM(B5:B11)</f>
        <v>9</v>
      </c>
      <c r="C12" s="13">
        <f>SUM(C5:C11)</f>
        <v>0</v>
      </c>
      <c r="D12" s="13">
        <f>SUM(D5:D11)</f>
        <v>2</v>
      </c>
      <c r="E12" s="13">
        <f>SUM(E5:E11)</f>
        <v>11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17" right="0.16" top="1" bottom="1" header="0.5" footer="0.5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60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1">
        <v>0</v>
      </c>
      <c r="C5" s="11">
        <v>1</v>
      </c>
      <c r="D5" s="11">
        <v>1</v>
      </c>
      <c r="E5" s="12">
        <f aca="true" t="shared" si="0" ref="E5:E11">SUM(B5:D5)</f>
        <v>2</v>
      </c>
    </row>
    <row r="6" spans="1:5" ht="19.5" customHeight="1">
      <c r="A6" s="6" t="s">
        <v>8</v>
      </c>
      <c r="B6" s="11">
        <v>0</v>
      </c>
      <c r="C6" s="11">
        <v>6</v>
      </c>
      <c r="D6" s="11">
        <v>2</v>
      </c>
      <c r="E6" s="12">
        <f t="shared" si="0"/>
        <v>8</v>
      </c>
    </row>
    <row r="7" spans="1:5" ht="19.5" customHeight="1">
      <c r="A7" s="6" t="s">
        <v>9</v>
      </c>
      <c r="B7" s="11">
        <v>4</v>
      </c>
      <c r="C7" s="11">
        <v>2</v>
      </c>
      <c r="D7" s="11">
        <v>3</v>
      </c>
      <c r="E7" s="12">
        <f t="shared" si="0"/>
        <v>9</v>
      </c>
    </row>
    <row r="8" spans="1:5" ht="19.5" customHeight="1">
      <c r="A8" s="6" t="s">
        <v>10</v>
      </c>
      <c r="B8" s="11">
        <v>0</v>
      </c>
      <c r="C8" s="11">
        <v>1</v>
      </c>
      <c r="D8" s="11">
        <v>0</v>
      </c>
      <c r="E8" s="12">
        <f t="shared" si="0"/>
        <v>1</v>
      </c>
    </row>
    <row r="9" spans="1:5" ht="19.5" customHeight="1">
      <c r="A9" s="6" t="s">
        <v>11</v>
      </c>
      <c r="B9" s="11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1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1">
        <v>0</v>
      </c>
      <c r="C11" s="11">
        <v>0</v>
      </c>
      <c r="D11" s="11">
        <v>0</v>
      </c>
      <c r="E11" s="12">
        <f t="shared" si="0"/>
        <v>0</v>
      </c>
    </row>
    <row r="12" spans="1:5" ht="19.5" customHeight="1">
      <c r="A12" s="9" t="s">
        <v>3</v>
      </c>
      <c r="B12" s="13">
        <f>SUM(B5:B11)</f>
        <v>4</v>
      </c>
      <c r="C12" s="13">
        <f>SUM(C5:C11)</f>
        <v>10</v>
      </c>
      <c r="D12" s="13">
        <f>SUM(D5:D11)</f>
        <v>6</v>
      </c>
      <c r="E12" s="13">
        <f>SUM(E5:E11)</f>
        <v>20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17" right="0.16" top="1" bottom="1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61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1">
        <v>1</v>
      </c>
      <c r="C5" s="11">
        <v>0</v>
      </c>
      <c r="D5" s="11">
        <v>0</v>
      </c>
      <c r="E5" s="12">
        <f aca="true" t="shared" si="0" ref="E5:E11">SUM(B5:D5)</f>
        <v>1</v>
      </c>
    </row>
    <row r="6" spans="1:5" ht="19.5" customHeight="1">
      <c r="A6" s="6" t="s">
        <v>8</v>
      </c>
      <c r="B6" s="11">
        <v>6</v>
      </c>
      <c r="C6" s="11">
        <v>2</v>
      </c>
      <c r="D6" s="11">
        <v>0</v>
      </c>
      <c r="E6" s="12">
        <f t="shared" si="0"/>
        <v>8</v>
      </c>
    </row>
    <row r="7" spans="1:5" ht="19.5" customHeight="1">
      <c r="A7" s="6" t="s">
        <v>9</v>
      </c>
      <c r="B7" s="11">
        <v>5</v>
      </c>
      <c r="C7" s="11">
        <v>6</v>
      </c>
      <c r="D7" s="11">
        <v>3</v>
      </c>
      <c r="E7" s="12">
        <f t="shared" si="0"/>
        <v>14</v>
      </c>
    </row>
    <row r="8" spans="1:5" ht="19.5" customHeight="1">
      <c r="A8" s="6" t="s">
        <v>10</v>
      </c>
      <c r="B8" s="11">
        <v>8</v>
      </c>
      <c r="C8" s="11">
        <v>0</v>
      </c>
      <c r="D8" s="11">
        <v>0</v>
      </c>
      <c r="E8" s="12">
        <f t="shared" si="0"/>
        <v>8</v>
      </c>
    </row>
    <row r="9" spans="1:5" ht="19.5" customHeight="1">
      <c r="A9" s="6" t="s">
        <v>11</v>
      </c>
      <c r="B9" s="11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1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1">
        <v>0</v>
      </c>
      <c r="C11" s="11">
        <v>0</v>
      </c>
      <c r="D11" s="11">
        <v>0</v>
      </c>
      <c r="E11" s="12">
        <f t="shared" si="0"/>
        <v>0</v>
      </c>
    </row>
    <row r="12" spans="1:5" ht="19.5" customHeight="1">
      <c r="A12" s="9" t="s">
        <v>3</v>
      </c>
      <c r="B12" s="13">
        <f>SUM(B5:B11)</f>
        <v>20</v>
      </c>
      <c r="C12" s="13">
        <f>SUM(C5:C11)</f>
        <v>8</v>
      </c>
      <c r="D12" s="13">
        <f>SUM(D5:D11)</f>
        <v>3</v>
      </c>
      <c r="E12" s="13">
        <f>SUM(E5:E11)</f>
        <v>31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17" right="0.16" top="1" bottom="1" header="0.5" footer="0.5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62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1">
        <v>0</v>
      </c>
      <c r="C5" s="11">
        <v>0</v>
      </c>
      <c r="D5" s="11">
        <v>0</v>
      </c>
      <c r="E5" s="12">
        <f aca="true" t="shared" si="0" ref="E5:E11">SUM(B5:D5)</f>
        <v>0</v>
      </c>
    </row>
    <row r="6" spans="1:5" ht="19.5" customHeight="1">
      <c r="A6" s="6" t="s">
        <v>8</v>
      </c>
      <c r="B6" s="11">
        <v>1</v>
      </c>
      <c r="C6" s="11">
        <v>2</v>
      </c>
      <c r="D6" s="11">
        <v>0</v>
      </c>
      <c r="E6" s="12">
        <f t="shared" si="0"/>
        <v>3</v>
      </c>
    </row>
    <row r="7" spans="1:5" ht="19.5" customHeight="1">
      <c r="A7" s="6" t="s">
        <v>9</v>
      </c>
      <c r="B7" s="11">
        <v>60</v>
      </c>
      <c r="C7" s="11">
        <v>0</v>
      </c>
      <c r="D7" s="11">
        <v>2</v>
      </c>
      <c r="E7" s="12">
        <f t="shared" si="0"/>
        <v>62</v>
      </c>
    </row>
    <row r="8" spans="1:5" ht="19.5" customHeight="1">
      <c r="A8" s="6" t="s">
        <v>10</v>
      </c>
      <c r="B8" s="11">
        <v>0</v>
      </c>
      <c r="C8" s="11">
        <v>0</v>
      </c>
      <c r="D8" s="11">
        <v>0</v>
      </c>
      <c r="E8" s="12">
        <f t="shared" si="0"/>
        <v>0</v>
      </c>
    </row>
    <row r="9" spans="1:5" ht="19.5" customHeight="1">
      <c r="A9" s="6" t="s">
        <v>11</v>
      </c>
      <c r="B9" s="11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1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1">
        <v>0</v>
      </c>
      <c r="C11" s="11">
        <v>0</v>
      </c>
      <c r="D11" s="11">
        <v>0</v>
      </c>
      <c r="E11" s="12">
        <f t="shared" si="0"/>
        <v>0</v>
      </c>
    </row>
    <row r="12" spans="1:5" ht="19.5" customHeight="1">
      <c r="A12" s="9" t="s">
        <v>3</v>
      </c>
      <c r="B12" s="13">
        <f>SUM(B5:B11)</f>
        <v>61</v>
      </c>
      <c r="C12" s="13">
        <f>SUM(C5:C11)</f>
        <v>2</v>
      </c>
      <c r="D12" s="13">
        <f>SUM(D5:D11)</f>
        <v>2</v>
      </c>
      <c r="E12" s="13">
        <f>SUM(E5:E11)</f>
        <v>65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17" right="0.16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8.0039062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14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1">
        <v>9</v>
      </c>
      <c r="C5" s="11">
        <v>4</v>
      </c>
      <c r="D5" s="11">
        <v>1</v>
      </c>
      <c r="E5" s="12">
        <f aca="true" t="shared" si="0" ref="E5:E11">SUM(B5:D5)</f>
        <v>14</v>
      </c>
    </row>
    <row r="6" spans="1:5" ht="19.5" customHeight="1">
      <c r="A6" s="6" t="s">
        <v>8</v>
      </c>
      <c r="B6" s="11">
        <v>49</v>
      </c>
      <c r="C6" s="11">
        <v>12</v>
      </c>
      <c r="D6" s="11">
        <v>1</v>
      </c>
      <c r="E6" s="12">
        <f t="shared" si="0"/>
        <v>62</v>
      </c>
    </row>
    <row r="7" spans="1:5" ht="19.5" customHeight="1">
      <c r="A7" s="6" t="s">
        <v>9</v>
      </c>
      <c r="B7" s="11">
        <v>30</v>
      </c>
      <c r="C7" s="11">
        <v>42</v>
      </c>
      <c r="D7" s="11">
        <v>2</v>
      </c>
      <c r="E7" s="12">
        <f t="shared" si="0"/>
        <v>74</v>
      </c>
    </row>
    <row r="8" spans="1:5" ht="19.5" customHeight="1">
      <c r="A8" s="6" t="s">
        <v>10</v>
      </c>
      <c r="B8" s="11">
        <v>0</v>
      </c>
      <c r="C8" s="11">
        <v>1</v>
      </c>
      <c r="D8" s="11">
        <v>0</v>
      </c>
      <c r="E8" s="12">
        <f t="shared" si="0"/>
        <v>1</v>
      </c>
    </row>
    <row r="9" spans="1:5" ht="19.5" customHeight="1">
      <c r="A9" s="6" t="s">
        <v>11</v>
      </c>
      <c r="B9" s="11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1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1">
        <v>0</v>
      </c>
      <c r="C11" s="11">
        <v>0</v>
      </c>
      <c r="D11" s="11">
        <v>0</v>
      </c>
      <c r="E11" s="12">
        <f t="shared" si="0"/>
        <v>0</v>
      </c>
    </row>
    <row r="12" spans="1:5" ht="19.5" customHeight="1">
      <c r="A12" s="9" t="s">
        <v>3</v>
      </c>
      <c r="B12" s="13">
        <f>SUM(B5:B11)</f>
        <v>88</v>
      </c>
      <c r="C12" s="13">
        <f>SUM(C5:C11)</f>
        <v>59</v>
      </c>
      <c r="D12" s="13">
        <f>SUM(D5:D11)</f>
        <v>4</v>
      </c>
      <c r="E12" s="13">
        <f>SUM(E5:E11)</f>
        <v>151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17" right="0.18" top="1" bottom="1" header="0.5" footer="0.5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63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1">
        <v>3</v>
      </c>
      <c r="C5" s="11">
        <v>1</v>
      </c>
      <c r="D5" s="11">
        <v>0</v>
      </c>
      <c r="E5" s="12">
        <f aca="true" t="shared" si="0" ref="E5:E11">SUM(B5:D5)</f>
        <v>4</v>
      </c>
    </row>
    <row r="6" spans="1:5" ht="19.5" customHeight="1">
      <c r="A6" s="6" t="s">
        <v>8</v>
      </c>
      <c r="B6" s="11">
        <v>3</v>
      </c>
      <c r="C6" s="11">
        <v>17</v>
      </c>
      <c r="D6" s="11">
        <v>0</v>
      </c>
      <c r="E6" s="12">
        <f t="shared" si="0"/>
        <v>20</v>
      </c>
    </row>
    <row r="7" spans="1:5" ht="19.5" customHeight="1">
      <c r="A7" s="6" t="s">
        <v>9</v>
      </c>
      <c r="B7" s="11">
        <v>2</v>
      </c>
      <c r="C7" s="11">
        <v>6</v>
      </c>
      <c r="D7" s="11">
        <v>5</v>
      </c>
      <c r="E7" s="12">
        <f t="shared" si="0"/>
        <v>13</v>
      </c>
    </row>
    <row r="8" spans="1:5" ht="19.5" customHeight="1">
      <c r="A8" s="6" t="s">
        <v>10</v>
      </c>
      <c r="B8" s="11">
        <v>0</v>
      </c>
      <c r="C8" s="11">
        <v>4</v>
      </c>
      <c r="D8" s="11">
        <v>0</v>
      </c>
      <c r="E8" s="12">
        <f t="shared" si="0"/>
        <v>4</v>
      </c>
    </row>
    <row r="9" spans="1:5" ht="19.5" customHeight="1">
      <c r="A9" s="6" t="s">
        <v>11</v>
      </c>
      <c r="B9" s="11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1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1">
        <v>0</v>
      </c>
      <c r="C11" s="11">
        <v>0</v>
      </c>
      <c r="D11" s="11">
        <v>0</v>
      </c>
      <c r="E11" s="12">
        <f t="shared" si="0"/>
        <v>0</v>
      </c>
    </row>
    <row r="12" spans="1:5" ht="19.5" customHeight="1">
      <c r="A12" s="9" t="s">
        <v>3</v>
      </c>
      <c r="B12" s="13">
        <f>SUM(B5:B11)</f>
        <v>8</v>
      </c>
      <c r="C12" s="13">
        <f>SUM(C5:C11)</f>
        <v>28</v>
      </c>
      <c r="D12" s="13">
        <f>SUM(D5:D11)</f>
        <v>5</v>
      </c>
      <c r="E12" s="13">
        <f>SUM(E5:E11)</f>
        <v>41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17" right="0.16" top="1" bottom="1" header="0.5" footer="0.5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64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1">
        <v>0</v>
      </c>
      <c r="C5" s="11">
        <v>2</v>
      </c>
      <c r="D5" s="11">
        <v>0</v>
      </c>
      <c r="E5" s="12">
        <f aca="true" t="shared" si="0" ref="E5:E11">SUM(B5:D5)</f>
        <v>2</v>
      </c>
    </row>
    <row r="6" spans="1:5" ht="19.5" customHeight="1">
      <c r="A6" s="6" t="s">
        <v>8</v>
      </c>
      <c r="B6" s="11">
        <v>6</v>
      </c>
      <c r="C6" s="11">
        <v>3</v>
      </c>
      <c r="D6" s="11">
        <v>3</v>
      </c>
      <c r="E6" s="12">
        <f t="shared" si="0"/>
        <v>12</v>
      </c>
    </row>
    <row r="7" spans="1:5" ht="19.5" customHeight="1">
      <c r="A7" s="6" t="s">
        <v>9</v>
      </c>
      <c r="B7" s="11">
        <v>30</v>
      </c>
      <c r="C7" s="11">
        <v>1</v>
      </c>
      <c r="D7" s="11">
        <v>3</v>
      </c>
      <c r="E7" s="12">
        <f t="shared" si="0"/>
        <v>34</v>
      </c>
    </row>
    <row r="8" spans="1:5" ht="19.5" customHeight="1">
      <c r="A8" s="6" t="s">
        <v>10</v>
      </c>
      <c r="B8" s="11">
        <v>0</v>
      </c>
      <c r="C8" s="11">
        <v>5</v>
      </c>
      <c r="D8" s="11">
        <v>0</v>
      </c>
      <c r="E8" s="12">
        <f t="shared" si="0"/>
        <v>5</v>
      </c>
    </row>
    <row r="9" spans="1:5" ht="19.5" customHeight="1">
      <c r="A9" s="6" t="s">
        <v>11</v>
      </c>
      <c r="B9" s="11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1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1">
        <v>0</v>
      </c>
      <c r="C11" s="11">
        <v>0</v>
      </c>
      <c r="D11" s="11">
        <v>0</v>
      </c>
      <c r="E11" s="12">
        <f t="shared" si="0"/>
        <v>0</v>
      </c>
    </row>
    <row r="12" spans="1:5" ht="19.5" customHeight="1">
      <c r="A12" s="9" t="s">
        <v>3</v>
      </c>
      <c r="B12" s="13">
        <f>SUM(B5:B11)</f>
        <v>36</v>
      </c>
      <c r="C12" s="13">
        <f>SUM(C5:C11)</f>
        <v>11</v>
      </c>
      <c r="D12" s="13">
        <f>SUM(D5:D11)</f>
        <v>6</v>
      </c>
      <c r="E12" s="13">
        <f>SUM(E5:E11)</f>
        <v>53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17" right="0.16" top="1" bottom="1" header="0.5" footer="0.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65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1">
        <v>0</v>
      </c>
      <c r="C5" s="11">
        <v>4</v>
      </c>
      <c r="D5" s="11">
        <v>0</v>
      </c>
      <c r="E5" s="12">
        <f aca="true" t="shared" si="0" ref="E5:E11">SUM(B5:D5)</f>
        <v>4</v>
      </c>
    </row>
    <row r="6" spans="1:5" ht="19.5" customHeight="1">
      <c r="A6" s="6" t="s">
        <v>8</v>
      </c>
      <c r="B6" s="11">
        <v>10</v>
      </c>
      <c r="C6" s="11">
        <v>1</v>
      </c>
      <c r="D6" s="11">
        <v>1</v>
      </c>
      <c r="E6" s="12">
        <f t="shared" si="0"/>
        <v>12</v>
      </c>
    </row>
    <row r="7" spans="1:5" ht="19.5" customHeight="1">
      <c r="A7" s="6" t="s">
        <v>9</v>
      </c>
      <c r="B7" s="11">
        <v>6</v>
      </c>
      <c r="C7" s="11">
        <v>1</v>
      </c>
      <c r="D7" s="11">
        <v>2</v>
      </c>
      <c r="E7" s="12">
        <f t="shared" si="0"/>
        <v>9</v>
      </c>
    </row>
    <row r="8" spans="1:5" ht="19.5" customHeight="1">
      <c r="A8" s="6" t="s">
        <v>10</v>
      </c>
      <c r="B8" s="11">
        <v>0</v>
      </c>
      <c r="C8" s="11">
        <v>0</v>
      </c>
      <c r="D8" s="11">
        <v>0</v>
      </c>
      <c r="E8" s="12">
        <f t="shared" si="0"/>
        <v>0</v>
      </c>
    </row>
    <row r="9" spans="1:5" ht="19.5" customHeight="1">
      <c r="A9" s="6" t="s">
        <v>11</v>
      </c>
      <c r="B9" s="11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1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1">
        <v>0</v>
      </c>
      <c r="C11" s="11">
        <v>0</v>
      </c>
      <c r="D11" s="11">
        <v>0</v>
      </c>
      <c r="E11" s="12">
        <f t="shared" si="0"/>
        <v>0</v>
      </c>
    </row>
    <row r="12" spans="1:5" ht="19.5" customHeight="1">
      <c r="A12" s="9" t="s">
        <v>3</v>
      </c>
      <c r="B12" s="13">
        <f>SUM(B5:B11)</f>
        <v>16</v>
      </c>
      <c r="C12" s="13">
        <f>SUM(C5:C11)</f>
        <v>6</v>
      </c>
      <c r="D12" s="13">
        <f>SUM(D5:D11)</f>
        <v>3</v>
      </c>
      <c r="E12" s="13">
        <f>SUM(E5:E11)</f>
        <v>25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21" right="0.16" top="1" bottom="1" header="0.5" footer="0.5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66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1">
        <v>0</v>
      </c>
      <c r="C5" s="11">
        <v>1</v>
      </c>
      <c r="D5" s="11">
        <v>0</v>
      </c>
      <c r="E5" s="12">
        <f aca="true" t="shared" si="0" ref="E5:E11">SUM(B5:D5)</f>
        <v>1</v>
      </c>
    </row>
    <row r="6" spans="1:5" ht="19.5" customHeight="1">
      <c r="A6" s="6" t="s">
        <v>8</v>
      </c>
      <c r="B6" s="11">
        <v>3</v>
      </c>
      <c r="C6" s="11">
        <v>1</v>
      </c>
      <c r="D6" s="11">
        <v>1</v>
      </c>
      <c r="E6" s="12">
        <f t="shared" si="0"/>
        <v>5</v>
      </c>
    </row>
    <row r="7" spans="1:5" ht="19.5" customHeight="1">
      <c r="A7" s="6" t="s">
        <v>9</v>
      </c>
      <c r="B7" s="11">
        <v>7</v>
      </c>
      <c r="C7" s="11">
        <v>4</v>
      </c>
      <c r="D7" s="11">
        <v>8</v>
      </c>
      <c r="E7" s="12">
        <f t="shared" si="0"/>
        <v>19</v>
      </c>
    </row>
    <row r="8" spans="1:5" ht="19.5" customHeight="1">
      <c r="A8" s="6" t="s">
        <v>10</v>
      </c>
      <c r="B8" s="11">
        <v>2</v>
      </c>
      <c r="C8" s="11">
        <v>0</v>
      </c>
      <c r="D8" s="11">
        <v>0</v>
      </c>
      <c r="E8" s="12">
        <f t="shared" si="0"/>
        <v>2</v>
      </c>
    </row>
    <row r="9" spans="1:5" ht="19.5" customHeight="1">
      <c r="A9" s="6" t="s">
        <v>11</v>
      </c>
      <c r="B9" s="11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1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1">
        <v>0</v>
      </c>
      <c r="C11" s="11">
        <v>0</v>
      </c>
      <c r="D11" s="11">
        <v>0</v>
      </c>
      <c r="E11" s="12">
        <f t="shared" si="0"/>
        <v>0</v>
      </c>
    </row>
    <row r="12" spans="1:5" ht="19.5" customHeight="1">
      <c r="A12" s="9" t="s">
        <v>3</v>
      </c>
      <c r="B12" s="13">
        <f>SUM(B5:B11)</f>
        <v>12</v>
      </c>
      <c r="C12" s="13">
        <f>SUM(C5:C11)</f>
        <v>6</v>
      </c>
      <c r="D12" s="13">
        <f>SUM(D5:D11)</f>
        <v>9</v>
      </c>
      <c r="E12" s="13">
        <f>SUM(E5:E11)</f>
        <v>27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2" right="0.16" top="1" bottom="1" header="0.5" footer="0.5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67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1">
        <v>26</v>
      </c>
      <c r="C5" s="11">
        <v>1</v>
      </c>
      <c r="D5" s="11">
        <v>0</v>
      </c>
      <c r="E5" s="12">
        <f aca="true" t="shared" si="0" ref="E5:E11">SUM(B5:D5)</f>
        <v>27</v>
      </c>
    </row>
    <row r="6" spans="1:5" ht="19.5" customHeight="1">
      <c r="A6" s="6" t="s">
        <v>8</v>
      </c>
      <c r="B6" s="11">
        <v>67</v>
      </c>
      <c r="C6" s="11">
        <v>4</v>
      </c>
      <c r="D6" s="11">
        <v>3</v>
      </c>
      <c r="E6" s="12">
        <f t="shared" si="0"/>
        <v>74</v>
      </c>
    </row>
    <row r="7" spans="1:5" ht="19.5" customHeight="1">
      <c r="A7" s="6" t="s">
        <v>9</v>
      </c>
      <c r="B7" s="11">
        <v>22</v>
      </c>
      <c r="C7" s="11">
        <v>1</v>
      </c>
      <c r="D7" s="11">
        <v>3</v>
      </c>
      <c r="E7" s="12">
        <f t="shared" si="0"/>
        <v>26</v>
      </c>
    </row>
    <row r="8" spans="1:5" ht="19.5" customHeight="1">
      <c r="A8" s="6" t="s">
        <v>10</v>
      </c>
      <c r="B8" s="11">
        <v>0</v>
      </c>
      <c r="C8" s="11">
        <v>5</v>
      </c>
      <c r="D8" s="11">
        <v>0</v>
      </c>
      <c r="E8" s="12">
        <f t="shared" si="0"/>
        <v>5</v>
      </c>
    </row>
    <row r="9" spans="1:5" ht="19.5" customHeight="1">
      <c r="A9" s="6" t="s">
        <v>11</v>
      </c>
      <c r="B9" s="11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1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1">
        <v>0</v>
      </c>
      <c r="C11" s="11">
        <v>0</v>
      </c>
      <c r="D11" s="11">
        <v>0</v>
      </c>
      <c r="E11" s="12">
        <f t="shared" si="0"/>
        <v>0</v>
      </c>
    </row>
    <row r="12" spans="1:5" ht="19.5" customHeight="1">
      <c r="A12" s="9" t="s">
        <v>3</v>
      </c>
      <c r="B12" s="13">
        <f>SUM(B5:B11)</f>
        <v>115</v>
      </c>
      <c r="C12" s="13">
        <f>SUM(C5:C11)</f>
        <v>11</v>
      </c>
      <c r="D12" s="13">
        <f>SUM(D5:D11)</f>
        <v>6</v>
      </c>
      <c r="E12" s="13">
        <f>SUM(E5:E11)</f>
        <v>132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17" right="0.16" top="1" bottom="1" header="0.5" footer="0.5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68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1">
        <v>0</v>
      </c>
      <c r="C5" s="11">
        <v>2</v>
      </c>
      <c r="D5" s="11">
        <v>0</v>
      </c>
      <c r="E5" s="12">
        <f aca="true" t="shared" si="0" ref="E5:E11">SUM(B5:D5)</f>
        <v>2</v>
      </c>
    </row>
    <row r="6" spans="1:5" ht="19.5" customHeight="1">
      <c r="A6" s="6" t="s">
        <v>8</v>
      </c>
      <c r="B6" s="11">
        <v>0</v>
      </c>
      <c r="C6" s="11">
        <v>4</v>
      </c>
      <c r="D6" s="11">
        <v>2</v>
      </c>
      <c r="E6" s="12">
        <f t="shared" si="0"/>
        <v>6</v>
      </c>
    </row>
    <row r="7" spans="1:5" ht="19.5" customHeight="1">
      <c r="A7" s="6" t="s">
        <v>9</v>
      </c>
      <c r="B7" s="11">
        <v>10</v>
      </c>
      <c r="C7" s="11">
        <v>4</v>
      </c>
      <c r="D7" s="11">
        <v>1</v>
      </c>
      <c r="E7" s="12">
        <f t="shared" si="0"/>
        <v>15</v>
      </c>
    </row>
    <row r="8" spans="1:5" ht="19.5" customHeight="1">
      <c r="A8" s="6" t="s">
        <v>10</v>
      </c>
      <c r="B8" s="11">
        <v>0</v>
      </c>
      <c r="C8" s="11">
        <v>2</v>
      </c>
      <c r="D8" s="11">
        <v>0</v>
      </c>
      <c r="E8" s="12">
        <f t="shared" si="0"/>
        <v>2</v>
      </c>
    </row>
    <row r="9" spans="1:5" ht="19.5" customHeight="1">
      <c r="A9" s="6" t="s">
        <v>11</v>
      </c>
      <c r="B9" s="11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1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1">
        <v>0</v>
      </c>
      <c r="C11" s="11">
        <v>0</v>
      </c>
      <c r="D11" s="11">
        <v>0</v>
      </c>
      <c r="E11" s="12">
        <f t="shared" si="0"/>
        <v>0</v>
      </c>
    </row>
    <row r="12" spans="1:5" ht="19.5" customHeight="1">
      <c r="A12" s="9" t="s">
        <v>3</v>
      </c>
      <c r="B12" s="13">
        <f>SUM(B5:B11)</f>
        <v>10</v>
      </c>
      <c r="C12" s="13">
        <f>SUM(C5:C11)</f>
        <v>12</v>
      </c>
      <c r="D12" s="13">
        <f>SUM(D5:D11)</f>
        <v>3</v>
      </c>
      <c r="E12" s="13">
        <f>SUM(E5:E11)</f>
        <v>25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17" right="0.16" top="1" bottom="1" header="0.5" footer="0.5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69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1">
        <v>15</v>
      </c>
      <c r="C5" s="11">
        <v>5</v>
      </c>
      <c r="D5" s="11">
        <v>1</v>
      </c>
      <c r="E5" s="12">
        <f aca="true" t="shared" si="0" ref="E5:E11">SUM(B5:D5)</f>
        <v>21</v>
      </c>
    </row>
    <row r="6" spans="1:5" ht="19.5" customHeight="1">
      <c r="A6" s="6" t="s">
        <v>8</v>
      </c>
      <c r="B6" s="11">
        <v>259</v>
      </c>
      <c r="C6" s="11">
        <v>7</v>
      </c>
      <c r="D6" s="11">
        <v>5</v>
      </c>
      <c r="E6" s="12">
        <f t="shared" si="0"/>
        <v>271</v>
      </c>
    </row>
    <row r="7" spans="1:5" ht="19.5" customHeight="1">
      <c r="A7" s="6" t="s">
        <v>9</v>
      </c>
      <c r="B7" s="11">
        <v>12</v>
      </c>
      <c r="C7" s="11">
        <v>9</v>
      </c>
      <c r="D7" s="11">
        <v>8</v>
      </c>
      <c r="E7" s="12">
        <f t="shared" si="0"/>
        <v>29</v>
      </c>
    </row>
    <row r="8" spans="1:5" ht="19.5" customHeight="1">
      <c r="A8" s="6" t="s">
        <v>10</v>
      </c>
      <c r="B8" s="11">
        <v>0</v>
      </c>
      <c r="C8" s="11">
        <v>3</v>
      </c>
      <c r="D8" s="11">
        <v>0</v>
      </c>
      <c r="E8" s="12">
        <f t="shared" si="0"/>
        <v>3</v>
      </c>
    </row>
    <row r="9" spans="1:5" ht="19.5" customHeight="1">
      <c r="A9" s="6" t="s">
        <v>11</v>
      </c>
      <c r="B9" s="11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1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1">
        <v>0</v>
      </c>
      <c r="C11" s="11">
        <v>0</v>
      </c>
      <c r="D11" s="11">
        <v>0</v>
      </c>
      <c r="E11" s="12">
        <f t="shared" si="0"/>
        <v>0</v>
      </c>
    </row>
    <row r="12" spans="1:5" ht="19.5" customHeight="1">
      <c r="A12" s="9" t="s">
        <v>3</v>
      </c>
      <c r="B12" s="13">
        <f>SUM(B5:B11)</f>
        <v>286</v>
      </c>
      <c r="C12" s="13">
        <f>SUM(C5:C11)</f>
        <v>24</v>
      </c>
      <c r="D12" s="13">
        <f>SUM(D5:D11)</f>
        <v>14</v>
      </c>
      <c r="E12" s="13">
        <f>SUM(E5:E11)</f>
        <v>324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17" right="0.16" top="1" bottom="1" header="0.5" footer="0.5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70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1">
        <v>4</v>
      </c>
      <c r="C5" s="11">
        <v>0</v>
      </c>
      <c r="D5" s="11">
        <v>0</v>
      </c>
      <c r="E5" s="12">
        <f aca="true" t="shared" si="0" ref="E5:E11">SUM(B5:D5)</f>
        <v>4</v>
      </c>
    </row>
    <row r="6" spans="1:5" ht="19.5" customHeight="1">
      <c r="A6" s="6" t="s">
        <v>8</v>
      </c>
      <c r="B6" s="11">
        <v>12</v>
      </c>
      <c r="C6" s="11">
        <v>14</v>
      </c>
      <c r="D6" s="11">
        <v>1</v>
      </c>
      <c r="E6" s="12">
        <f t="shared" si="0"/>
        <v>27</v>
      </c>
    </row>
    <row r="7" spans="1:5" ht="19.5" customHeight="1">
      <c r="A7" s="6" t="s">
        <v>9</v>
      </c>
      <c r="B7" s="11">
        <v>23</v>
      </c>
      <c r="C7" s="11">
        <v>4</v>
      </c>
      <c r="D7" s="11">
        <v>2</v>
      </c>
      <c r="E7" s="12">
        <f t="shared" si="0"/>
        <v>29</v>
      </c>
    </row>
    <row r="8" spans="1:5" ht="19.5" customHeight="1">
      <c r="A8" s="6" t="s">
        <v>10</v>
      </c>
      <c r="B8" s="11">
        <v>0</v>
      </c>
      <c r="C8" s="11">
        <v>4</v>
      </c>
      <c r="D8" s="11">
        <v>0</v>
      </c>
      <c r="E8" s="12">
        <f t="shared" si="0"/>
        <v>4</v>
      </c>
    </row>
    <row r="9" spans="1:5" ht="19.5" customHeight="1">
      <c r="A9" s="6" t="s">
        <v>11</v>
      </c>
      <c r="B9" s="11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1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1">
        <v>0</v>
      </c>
      <c r="C11" s="11">
        <v>0</v>
      </c>
      <c r="D11" s="11">
        <v>0</v>
      </c>
      <c r="E11" s="12">
        <f t="shared" si="0"/>
        <v>0</v>
      </c>
    </row>
    <row r="12" spans="1:5" ht="19.5" customHeight="1">
      <c r="A12" s="9" t="s">
        <v>3</v>
      </c>
      <c r="B12" s="13">
        <f>SUM(B5:B11)</f>
        <v>39</v>
      </c>
      <c r="C12" s="13">
        <f>SUM(C5:C11)</f>
        <v>22</v>
      </c>
      <c r="D12" s="13">
        <f>SUM(D5:D11)</f>
        <v>3</v>
      </c>
      <c r="E12" s="13">
        <f>SUM(E5:E11)</f>
        <v>64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17" right="0.16" top="1" bottom="1" header="0.5" footer="0.5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71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1">
        <v>0</v>
      </c>
      <c r="C5" s="11">
        <v>6</v>
      </c>
      <c r="D5" s="11">
        <v>0</v>
      </c>
      <c r="E5" s="12">
        <f aca="true" t="shared" si="0" ref="E5:E11">SUM(B5:D5)</f>
        <v>6</v>
      </c>
    </row>
    <row r="6" spans="1:5" ht="19.5" customHeight="1">
      <c r="A6" s="6" t="s">
        <v>8</v>
      </c>
      <c r="B6" s="11">
        <v>6</v>
      </c>
      <c r="C6" s="11">
        <v>10</v>
      </c>
      <c r="D6" s="11">
        <v>1</v>
      </c>
      <c r="E6" s="12">
        <f t="shared" si="0"/>
        <v>17</v>
      </c>
    </row>
    <row r="7" spans="1:5" ht="19.5" customHeight="1">
      <c r="A7" s="6" t="s">
        <v>9</v>
      </c>
      <c r="B7" s="11">
        <v>33</v>
      </c>
      <c r="C7" s="11">
        <v>5</v>
      </c>
      <c r="D7" s="11">
        <v>4</v>
      </c>
      <c r="E7" s="12">
        <f t="shared" si="0"/>
        <v>42</v>
      </c>
    </row>
    <row r="8" spans="1:5" ht="19.5" customHeight="1">
      <c r="A8" s="6" t="s">
        <v>10</v>
      </c>
      <c r="B8" s="11">
        <v>0</v>
      </c>
      <c r="C8" s="11">
        <v>7</v>
      </c>
      <c r="D8" s="11">
        <v>0</v>
      </c>
      <c r="E8" s="12">
        <f t="shared" si="0"/>
        <v>7</v>
      </c>
    </row>
    <row r="9" spans="1:5" ht="19.5" customHeight="1">
      <c r="A9" s="6" t="s">
        <v>11</v>
      </c>
      <c r="B9" s="11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1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1">
        <v>0</v>
      </c>
      <c r="C11" s="11">
        <v>0</v>
      </c>
      <c r="D11" s="11">
        <v>0</v>
      </c>
      <c r="E11" s="12">
        <f t="shared" si="0"/>
        <v>0</v>
      </c>
    </row>
    <row r="12" spans="1:5" ht="19.5" customHeight="1">
      <c r="A12" s="9" t="s">
        <v>3</v>
      </c>
      <c r="B12" s="13">
        <f>SUM(B5:B11)</f>
        <v>39</v>
      </c>
      <c r="C12" s="13">
        <f>SUM(C5:C11)</f>
        <v>28</v>
      </c>
      <c r="D12" s="13">
        <f>SUM(D5:D11)</f>
        <v>5</v>
      </c>
      <c r="E12" s="13">
        <f>SUM(E5:E11)</f>
        <v>72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17" right="0.2" top="1" bottom="1" header="0.5" footer="0.5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72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1">
        <v>0</v>
      </c>
      <c r="C5" s="11">
        <v>6</v>
      </c>
      <c r="D5" s="11">
        <v>1</v>
      </c>
      <c r="E5" s="12">
        <f aca="true" t="shared" si="0" ref="E5:E11">SUM(B5:D5)</f>
        <v>7</v>
      </c>
    </row>
    <row r="6" spans="1:5" ht="19.5" customHeight="1">
      <c r="A6" s="6" t="s">
        <v>8</v>
      </c>
      <c r="B6" s="11">
        <v>1</v>
      </c>
      <c r="C6" s="11">
        <v>5</v>
      </c>
      <c r="D6" s="11">
        <v>1</v>
      </c>
      <c r="E6" s="12">
        <f t="shared" si="0"/>
        <v>7</v>
      </c>
    </row>
    <row r="7" spans="1:5" ht="19.5" customHeight="1">
      <c r="A7" s="6" t="s">
        <v>9</v>
      </c>
      <c r="B7" s="11">
        <v>10</v>
      </c>
      <c r="C7" s="11">
        <v>6</v>
      </c>
      <c r="D7" s="11">
        <v>4</v>
      </c>
      <c r="E7" s="12">
        <f t="shared" si="0"/>
        <v>20</v>
      </c>
    </row>
    <row r="8" spans="1:5" ht="19.5" customHeight="1">
      <c r="A8" s="6" t="s">
        <v>10</v>
      </c>
      <c r="B8" s="11">
        <v>0</v>
      </c>
      <c r="C8" s="11">
        <v>3</v>
      </c>
      <c r="D8" s="11">
        <v>0</v>
      </c>
      <c r="E8" s="12">
        <f t="shared" si="0"/>
        <v>3</v>
      </c>
    </row>
    <row r="9" spans="1:5" ht="19.5" customHeight="1">
      <c r="A9" s="6" t="s">
        <v>11</v>
      </c>
      <c r="B9" s="11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1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1">
        <v>0</v>
      </c>
      <c r="C11" s="11">
        <v>0</v>
      </c>
      <c r="D11" s="11">
        <v>0</v>
      </c>
      <c r="E11" s="12">
        <f t="shared" si="0"/>
        <v>0</v>
      </c>
    </row>
    <row r="12" spans="1:5" ht="19.5" customHeight="1">
      <c r="A12" s="9" t="s">
        <v>3</v>
      </c>
      <c r="B12" s="13">
        <f>SUM(B5:B11)</f>
        <v>11</v>
      </c>
      <c r="C12" s="13">
        <f>SUM(C5:C11)</f>
        <v>20</v>
      </c>
      <c r="D12" s="13">
        <f>SUM(D5:D11)</f>
        <v>6</v>
      </c>
      <c r="E12" s="13">
        <f>SUM(E5:E11)</f>
        <v>37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2" right="0.18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18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1">
        <v>0</v>
      </c>
      <c r="C5" s="11">
        <v>4</v>
      </c>
      <c r="D5" s="11">
        <v>0</v>
      </c>
      <c r="E5" s="12">
        <f aca="true" t="shared" si="0" ref="E5:E11">SUM(B5:D5)</f>
        <v>4</v>
      </c>
    </row>
    <row r="6" spans="1:5" ht="19.5" customHeight="1">
      <c r="A6" s="6" t="s">
        <v>8</v>
      </c>
      <c r="B6" s="11">
        <v>54</v>
      </c>
      <c r="C6" s="11">
        <v>7</v>
      </c>
      <c r="D6" s="11">
        <v>1</v>
      </c>
      <c r="E6" s="12">
        <f t="shared" si="0"/>
        <v>62</v>
      </c>
    </row>
    <row r="7" spans="1:5" ht="19.5" customHeight="1">
      <c r="A7" s="6" t="s">
        <v>9</v>
      </c>
      <c r="B7" s="11">
        <v>1</v>
      </c>
      <c r="C7" s="11">
        <v>27</v>
      </c>
      <c r="D7" s="11">
        <v>0</v>
      </c>
      <c r="E7" s="12">
        <f t="shared" si="0"/>
        <v>28</v>
      </c>
    </row>
    <row r="8" spans="1:5" ht="19.5" customHeight="1">
      <c r="A8" s="6" t="s">
        <v>10</v>
      </c>
      <c r="B8" s="11">
        <v>0</v>
      </c>
      <c r="C8" s="11">
        <v>7</v>
      </c>
      <c r="D8" s="11">
        <v>0</v>
      </c>
      <c r="E8" s="12">
        <f t="shared" si="0"/>
        <v>7</v>
      </c>
    </row>
    <row r="9" spans="1:5" ht="19.5" customHeight="1">
      <c r="A9" s="6" t="s">
        <v>11</v>
      </c>
      <c r="B9" s="11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1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1">
        <v>0</v>
      </c>
      <c r="C11" s="11">
        <v>0</v>
      </c>
      <c r="D11" s="11">
        <v>0</v>
      </c>
      <c r="E11" s="12">
        <f t="shared" si="0"/>
        <v>0</v>
      </c>
    </row>
    <row r="12" spans="1:5" ht="19.5" customHeight="1">
      <c r="A12" s="9" t="s">
        <v>3</v>
      </c>
      <c r="B12" s="13">
        <f>SUM(B5:B11)</f>
        <v>55</v>
      </c>
      <c r="C12" s="13">
        <f>SUM(C5:C11)</f>
        <v>45</v>
      </c>
      <c r="D12" s="13">
        <f>SUM(D5:D11)</f>
        <v>1</v>
      </c>
      <c r="E12" s="13">
        <f>SUM(E5:E11)</f>
        <v>101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17" right="0.18" top="1" bottom="1" header="0.5" footer="0.5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73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1">
        <v>0</v>
      </c>
      <c r="C5" s="11">
        <v>1</v>
      </c>
      <c r="D5" s="11">
        <v>0</v>
      </c>
      <c r="E5" s="12">
        <f aca="true" t="shared" si="0" ref="E5:E11">SUM(B5:D5)</f>
        <v>1</v>
      </c>
    </row>
    <row r="6" spans="1:5" ht="19.5" customHeight="1">
      <c r="A6" s="6" t="s">
        <v>8</v>
      </c>
      <c r="B6" s="11">
        <v>2</v>
      </c>
      <c r="C6" s="11">
        <v>6</v>
      </c>
      <c r="D6" s="11">
        <v>3</v>
      </c>
      <c r="E6" s="12">
        <f t="shared" si="0"/>
        <v>11</v>
      </c>
    </row>
    <row r="7" spans="1:5" ht="19.5" customHeight="1">
      <c r="A7" s="6" t="s">
        <v>9</v>
      </c>
      <c r="B7" s="11">
        <v>67</v>
      </c>
      <c r="C7" s="11">
        <v>4</v>
      </c>
      <c r="D7" s="11">
        <v>2</v>
      </c>
      <c r="E7" s="12">
        <f t="shared" si="0"/>
        <v>73</v>
      </c>
    </row>
    <row r="8" spans="1:5" ht="19.5" customHeight="1">
      <c r="A8" s="6" t="s">
        <v>10</v>
      </c>
      <c r="B8" s="11">
        <v>0</v>
      </c>
      <c r="C8" s="11">
        <v>1</v>
      </c>
      <c r="D8" s="11">
        <v>0</v>
      </c>
      <c r="E8" s="12">
        <f t="shared" si="0"/>
        <v>1</v>
      </c>
    </row>
    <row r="9" spans="1:5" ht="19.5" customHeight="1">
      <c r="A9" s="6" t="s">
        <v>11</v>
      </c>
      <c r="B9" s="11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1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1">
        <v>0</v>
      </c>
      <c r="C11" s="11">
        <v>0</v>
      </c>
      <c r="D11" s="11">
        <v>0</v>
      </c>
      <c r="E11" s="12">
        <f t="shared" si="0"/>
        <v>0</v>
      </c>
    </row>
    <row r="12" spans="1:5" ht="19.5" customHeight="1">
      <c r="A12" s="9" t="s">
        <v>3</v>
      </c>
      <c r="B12" s="13">
        <f>SUM(B5:B11)</f>
        <v>69</v>
      </c>
      <c r="C12" s="13">
        <f>SUM(C5:C11)</f>
        <v>12</v>
      </c>
      <c r="D12" s="13">
        <f>SUM(D5:D11)</f>
        <v>5</v>
      </c>
      <c r="E12" s="13">
        <f>SUM(E5:E11)</f>
        <v>86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17" right="0.16" top="1" bottom="1" header="0.49" footer="0.5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74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1">
        <v>0</v>
      </c>
      <c r="C5" s="11">
        <v>0</v>
      </c>
      <c r="D5" s="11">
        <v>0</v>
      </c>
      <c r="E5" s="12">
        <f aca="true" t="shared" si="0" ref="E5:E11">SUM(B5:D5)</f>
        <v>0</v>
      </c>
    </row>
    <row r="6" spans="1:5" ht="19.5" customHeight="1">
      <c r="A6" s="6" t="s">
        <v>8</v>
      </c>
      <c r="B6" s="11">
        <v>21</v>
      </c>
      <c r="C6" s="11">
        <v>1</v>
      </c>
      <c r="D6" s="11">
        <v>0</v>
      </c>
      <c r="E6" s="12">
        <f t="shared" si="0"/>
        <v>22</v>
      </c>
    </row>
    <row r="7" spans="1:5" ht="19.5" customHeight="1">
      <c r="A7" s="6" t="s">
        <v>9</v>
      </c>
      <c r="B7" s="11">
        <v>9</v>
      </c>
      <c r="C7" s="11">
        <v>4</v>
      </c>
      <c r="D7" s="11">
        <v>0</v>
      </c>
      <c r="E7" s="12">
        <f t="shared" si="0"/>
        <v>13</v>
      </c>
    </row>
    <row r="8" spans="1:5" ht="19.5" customHeight="1">
      <c r="A8" s="6" t="s">
        <v>10</v>
      </c>
      <c r="B8" s="11">
        <v>0</v>
      </c>
      <c r="C8" s="11">
        <v>2</v>
      </c>
      <c r="D8" s="11">
        <v>0</v>
      </c>
      <c r="E8" s="12">
        <f t="shared" si="0"/>
        <v>2</v>
      </c>
    </row>
    <row r="9" spans="1:5" ht="19.5" customHeight="1">
      <c r="A9" s="6" t="s">
        <v>11</v>
      </c>
      <c r="B9" s="11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1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1">
        <v>0</v>
      </c>
      <c r="C11" s="11">
        <v>0</v>
      </c>
      <c r="D11" s="11">
        <v>0</v>
      </c>
      <c r="E11" s="12">
        <f t="shared" si="0"/>
        <v>0</v>
      </c>
    </row>
    <row r="12" spans="1:5" ht="19.5" customHeight="1">
      <c r="A12" s="9" t="s">
        <v>3</v>
      </c>
      <c r="B12" s="13">
        <f>SUM(B5:B11)</f>
        <v>30</v>
      </c>
      <c r="C12" s="13">
        <f>SUM(C5:C11)</f>
        <v>7</v>
      </c>
      <c r="D12" s="13">
        <f>SUM(D5:D11)</f>
        <v>0</v>
      </c>
      <c r="E12" s="13">
        <f>SUM(E5:E11)</f>
        <v>37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17" right="0.16" top="1" bottom="1" header="0.5" footer="0.5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75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1">
        <v>0</v>
      </c>
      <c r="C5" s="11">
        <v>5</v>
      </c>
      <c r="D5" s="11">
        <v>0</v>
      </c>
      <c r="E5" s="12">
        <f aca="true" t="shared" si="0" ref="E5:E11">SUM(B5:D5)</f>
        <v>5</v>
      </c>
    </row>
    <row r="6" spans="1:5" ht="19.5" customHeight="1">
      <c r="A6" s="6" t="s">
        <v>8</v>
      </c>
      <c r="B6" s="11">
        <v>0</v>
      </c>
      <c r="C6" s="11">
        <v>2</v>
      </c>
      <c r="D6" s="11">
        <v>0</v>
      </c>
      <c r="E6" s="12">
        <f t="shared" si="0"/>
        <v>2</v>
      </c>
    </row>
    <row r="7" spans="1:5" ht="19.5" customHeight="1">
      <c r="A7" s="6" t="s">
        <v>9</v>
      </c>
      <c r="B7" s="11">
        <v>5</v>
      </c>
      <c r="C7" s="11">
        <v>5</v>
      </c>
      <c r="D7" s="11">
        <v>2</v>
      </c>
      <c r="E7" s="12">
        <f t="shared" si="0"/>
        <v>12</v>
      </c>
    </row>
    <row r="8" spans="1:5" ht="19.5" customHeight="1">
      <c r="A8" s="6" t="s">
        <v>10</v>
      </c>
      <c r="B8" s="11">
        <v>4</v>
      </c>
      <c r="C8" s="11">
        <v>3</v>
      </c>
      <c r="D8" s="11">
        <v>0</v>
      </c>
      <c r="E8" s="12">
        <f t="shared" si="0"/>
        <v>7</v>
      </c>
    </row>
    <row r="9" spans="1:5" ht="19.5" customHeight="1">
      <c r="A9" s="6" t="s">
        <v>11</v>
      </c>
      <c r="B9" s="11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1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4">
        <v>0</v>
      </c>
      <c r="C11" s="11">
        <v>0</v>
      </c>
      <c r="D11" s="11">
        <v>0</v>
      </c>
      <c r="E11" s="12">
        <f t="shared" si="0"/>
        <v>0</v>
      </c>
    </row>
    <row r="12" spans="1:5" ht="19.5" customHeight="1">
      <c r="A12" s="9" t="s">
        <v>3</v>
      </c>
      <c r="B12" s="13">
        <f>SUM(B5:B11)</f>
        <v>9</v>
      </c>
      <c r="C12" s="13">
        <f>SUM(C5:C11)</f>
        <v>15</v>
      </c>
      <c r="D12" s="13">
        <f>SUM(D5:D11)</f>
        <v>2</v>
      </c>
      <c r="E12" s="13">
        <f>SUM(E5:E11)</f>
        <v>26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19" right="0.16" top="1" bottom="1" header="0.5" footer="0.5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76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1">
        <v>0</v>
      </c>
      <c r="C5" s="11">
        <v>1</v>
      </c>
      <c r="D5" s="11">
        <v>1</v>
      </c>
      <c r="E5" s="12">
        <f aca="true" t="shared" si="0" ref="E5:E11">SUM(B5:D5)</f>
        <v>2</v>
      </c>
    </row>
    <row r="6" spans="1:5" ht="19.5" customHeight="1">
      <c r="A6" s="6" t="s">
        <v>8</v>
      </c>
      <c r="B6" s="11">
        <v>103</v>
      </c>
      <c r="C6" s="11">
        <v>16</v>
      </c>
      <c r="D6" s="11">
        <v>1</v>
      </c>
      <c r="E6" s="12">
        <f t="shared" si="0"/>
        <v>120</v>
      </c>
    </row>
    <row r="7" spans="1:5" ht="19.5" customHeight="1">
      <c r="A7" s="6" t="s">
        <v>9</v>
      </c>
      <c r="B7" s="11">
        <v>2</v>
      </c>
      <c r="C7" s="11">
        <v>16</v>
      </c>
      <c r="D7" s="11">
        <v>2</v>
      </c>
      <c r="E7" s="12">
        <f t="shared" si="0"/>
        <v>20</v>
      </c>
    </row>
    <row r="8" spans="1:5" ht="19.5" customHeight="1">
      <c r="A8" s="6" t="s">
        <v>10</v>
      </c>
      <c r="B8" s="11">
        <v>0</v>
      </c>
      <c r="C8" s="11">
        <v>2</v>
      </c>
      <c r="D8" s="11">
        <v>0</v>
      </c>
      <c r="E8" s="12">
        <f t="shared" si="0"/>
        <v>2</v>
      </c>
    </row>
    <row r="9" spans="1:5" ht="19.5" customHeight="1">
      <c r="A9" s="6" t="s">
        <v>11</v>
      </c>
      <c r="B9" s="11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1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1">
        <v>0</v>
      </c>
      <c r="C11" s="11">
        <v>0</v>
      </c>
      <c r="D11" s="11">
        <v>0</v>
      </c>
      <c r="E11" s="12">
        <f t="shared" si="0"/>
        <v>0</v>
      </c>
    </row>
    <row r="12" spans="1:5" ht="19.5" customHeight="1">
      <c r="A12" s="9" t="s">
        <v>3</v>
      </c>
      <c r="B12" s="13">
        <f>SUM(B5:B11)</f>
        <v>105</v>
      </c>
      <c r="C12" s="13">
        <f>SUM(C5:C11)</f>
        <v>35</v>
      </c>
      <c r="D12" s="13">
        <f>SUM(D5:D11)</f>
        <v>4</v>
      </c>
      <c r="E12" s="13">
        <f>SUM(E5:E11)</f>
        <v>144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2" right="0.18" top="1" bottom="1" header="0.5" footer="0.5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77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1">
        <v>2</v>
      </c>
      <c r="C5" s="11">
        <v>0</v>
      </c>
      <c r="D5" s="11">
        <v>0</v>
      </c>
      <c r="E5" s="12">
        <f aca="true" t="shared" si="0" ref="E5:E11">SUM(B5:D5)</f>
        <v>2</v>
      </c>
    </row>
    <row r="6" spans="1:5" ht="19.5" customHeight="1">
      <c r="A6" s="6" t="s">
        <v>8</v>
      </c>
      <c r="B6" s="11">
        <v>30</v>
      </c>
      <c r="C6" s="11">
        <v>6</v>
      </c>
      <c r="D6" s="11">
        <v>2</v>
      </c>
      <c r="E6" s="12">
        <f t="shared" si="0"/>
        <v>38</v>
      </c>
    </row>
    <row r="7" spans="1:5" ht="19.5" customHeight="1">
      <c r="A7" s="6" t="s">
        <v>9</v>
      </c>
      <c r="B7" s="11">
        <v>10</v>
      </c>
      <c r="C7" s="11">
        <v>7</v>
      </c>
      <c r="D7" s="11">
        <v>0</v>
      </c>
      <c r="E7" s="12">
        <f t="shared" si="0"/>
        <v>17</v>
      </c>
    </row>
    <row r="8" spans="1:5" ht="19.5" customHeight="1">
      <c r="A8" s="6" t="s">
        <v>10</v>
      </c>
      <c r="B8" s="11">
        <v>0</v>
      </c>
      <c r="C8" s="11">
        <v>2</v>
      </c>
      <c r="D8" s="11">
        <v>0</v>
      </c>
      <c r="E8" s="12">
        <f t="shared" si="0"/>
        <v>2</v>
      </c>
    </row>
    <row r="9" spans="1:5" ht="19.5" customHeight="1">
      <c r="A9" s="6" t="s">
        <v>11</v>
      </c>
      <c r="B9" s="11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1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1">
        <v>0</v>
      </c>
      <c r="C11" s="11">
        <v>0</v>
      </c>
      <c r="D11" s="11">
        <v>0</v>
      </c>
      <c r="E11" s="12">
        <f t="shared" si="0"/>
        <v>0</v>
      </c>
    </row>
    <row r="12" spans="1:5" ht="19.5" customHeight="1">
      <c r="A12" s="9" t="s">
        <v>3</v>
      </c>
      <c r="B12" s="13">
        <f>SUM(B5:B11)</f>
        <v>42</v>
      </c>
      <c r="C12" s="13">
        <f>SUM(C5:C11)</f>
        <v>15</v>
      </c>
      <c r="D12" s="13">
        <f>SUM(D5:D11)</f>
        <v>2</v>
      </c>
      <c r="E12" s="13">
        <f>SUM(E5:E11)</f>
        <v>59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17" right="0.16" top="1" bottom="1" header="0.5" footer="0.5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78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1">
        <v>1</v>
      </c>
      <c r="C5" s="11">
        <v>0</v>
      </c>
      <c r="D5" s="11">
        <v>0</v>
      </c>
      <c r="E5" s="12">
        <f aca="true" t="shared" si="0" ref="E5:E11">SUM(B5:D5)</f>
        <v>1</v>
      </c>
    </row>
    <row r="6" spans="1:5" ht="19.5" customHeight="1">
      <c r="A6" s="6" t="s">
        <v>8</v>
      </c>
      <c r="B6" s="11">
        <v>21</v>
      </c>
      <c r="C6" s="11">
        <v>0</v>
      </c>
      <c r="D6" s="11">
        <v>0</v>
      </c>
      <c r="E6" s="12">
        <f t="shared" si="0"/>
        <v>21</v>
      </c>
    </row>
    <row r="7" spans="1:5" ht="19.5" customHeight="1">
      <c r="A7" s="6" t="s">
        <v>9</v>
      </c>
      <c r="B7" s="11">
        <v>14</v>
      </c>
      <c r="C7" s="11">
        <v>1</v>
      </c>
      <c r="D7" s="11">
        <v>0</v>
      </c>
      <c r="E7" s="12">
        <f t="shared" si="0"/>
        <v>15</v>
      </c>
    </row>
    <row r="8" spans="1:5" ht="19.5" customHeight="1">
      <c r="A8" s="6" t="s">
        <v>10</v>
      </c>
      <c r="B8" s="11">
        <v>0</v>
      </c>
      <c r="C8" s="11">
        <v>0</v>
      </c>
      <c r="D8" s="11">
        <v>0</v>
      </c>
      <c r="E8" s="12">
        <f t="shared" si="0"/>
        <v>0</v>
      </c>
    </row>
    <row r="9" spans="1:5" ht="19.5" customHeight="1">
      <c r="A9" s="6" t="s">
        <v>11</v>
      </c>
      <c r="B9" s="11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1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1">
        <v>0</v>
      </c>
      <c r="C11" s="11">
        <v>0</v>
      </c>
      <c r="D11" s="11">
        <v>0</v>
      </c>
      <c r="E11" s="12">
        <f t="shared" si="0"/>
        <v>0</v>
      </c>
    </row>
    <row r="12" spans="1:5" ht="19.5" customHeight="1">
      <c r="A12" s="9" t="s">
        <v>3</v>
      </c>
      <c r="B12" s="13">
        <f>SUM(B5:B11)</f>
        <v>36</v>
      </c>
      <c r="C12" s="13">
        <f>SUM(C5:C11)</f>
        <v>1</v>
      </c>
      <c r="D12" s="13">
        <f>SUM(D5:D11)</f>
        <v>0</v>
      </c>
      <c r="E12" s="13">
        <f>SUM(E5:E11)</f>
        <v>37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17" right="0.16" top="1" bottom="1" header="0.5" footer="0.5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79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1">
        <v>0</v>
      </c>
      <c r="C5" s="11">
        <v>2</v>
      </c>
      <c r="D5" s="11">
        <v>1</v>
      </c>
      <c r="E5" s="12">
        <f aca="true" t="shared" si="0" ref="E5:E11">SUM(B5:D5)</f>
        <v>3</v>
      </c>
    </row>
    <row r="6" spans="1:5" ht="19.5" customHeight="1">
      <c r="A6" s="6" t="s">
        <v>8</v>
      </c>
      <c r="B6" s="11">
        <v>96</v>
      </c>
      <c r="C6" s="11">
        <v>38</v>
      </c>
      <c r="D6" s="11">
        <v>1</v>
      </c>
      <c r="E6" s="12">
        <f t="shared" si="0"/>
        <v>135</v>
      </c>
    </row>
    <row r="7" spans="1:5" ht="19.5" customHeight="1">
      <c r="A7" s="6" t="s">
        <v>9</v>
      </c>
      <c r="B7" s="11">
        <v>46</v>
      </c>
      <c r="C7" s="11">
        <v>7</v>
      </c>
      <c r="D7" s="11">
        <v>3</v>
      </c>
      <c r="E7" s="12">
        <f t="shared" si="0"/>
        <v>56</v>
      </c>
    </row>
    <row r="8" spans="1:5" ht="19.5" customHeight="1">
      <c r="A8" s="6" t="s">
        <v>10</v>
      </c>
      <c r="B8" s="11">
        <v>0</v>
      </c>
      <c r="C8" s="11">
        <v>2</v>
      </c>
      <c r="D8" s="11">
        <v>1</v>
      </c>
      <c r="E8" s="12">
        <f t="shared" si="0"/>
        <v>3</v>
      </c>
    </row>
    <row r="9" spans="1:5" ht="19.5" customHeight="1">
      <c r="A9" s="6" t="s">
        <v>11</v>
      </c>
      <c r="B9" s="11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1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1">
        <v>0</v>
      </c>
      <c r="C11" s="11">
        <v>0</v>
      </c>
      <c r="D11" s="11">
        <v>0</v>
      </c>
      <c r="E11" s="12">
        <f t="shared" si="0"/>
        <v>0</v>
      </c>
    </row>
    <row r="12" spans="1:5" ht="19.5" customHeight="1">
      <c r="A12" s="9" t="s">
        <v>3</v>
      </c>
      <c r="B12" s="13">
        <f>SUM(B5:B11)</f>
        <v>142</v>
      </c>
      <c r="C12" s="13">
        <f>SUM(C5:C11)</f>
        <v>49</v>
      </c>
      <c r="D12" s="13">
        <f>SUM(D5:D11)</f>
        <v>6</v>
      </c>
      <c r="E12" s="13">
        <f>SUM(E5:E11)</f>
        <v>197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17" right="0.2" top="1" bottom="1" header="0.5" footer="0.5"/>
  <pageSetup horizontalDpi="600" verticalDpi="6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80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1">
        <v>0</v>
      </c>
      <c r="C5" s="11">
        <v>1</v>
      </c>
      <c r="D5" s="11">
        <v>0</v>
      </c>
      <c r="E5" s="12">
        <f aca="true" t="shared" si="0" ref="E5:E11">SUM(B5:D5)</f>
        <v>1</v>
      </c>
    </row>
    <row r="6" spans="1:5" ht="19.5" customHeight="1">
      <c r="A6" s="6" t="s">
        <v>8</v>
      </c>
      <c r="B6" s="11">
        <v>0</v>
      </c>
      <c r="C6" s="11">
        <v>48</v>
      </c>
      <c r="D6" s="11">
        <v>0</v>
      </c>
      <c r="E6" s="12">
        <f t="shared" si="0"/>
        <v>48</v>
      </c>
    </row>
    <row r="7" spans="1:5" ht="19.5" customHeight="1">
      <c r="A7" s="6" t="s">
        <v>9</v>
      </c>
      <c r="B7" s="11">
        <v>4</v>
      </c>
      <c r="C7" s="11">
        <v>4</v>
      </c>
      <c r="D7" s="11">
        <v>2</v>
      </c>
      <c r="E7" s="12">
        <f t="shared" si="0"/>
        <v>10</v>
      </c>
    </row>
    <row r="8" spans="1:5" ht="19.5" customHeight="1">
      <c r="A8" s="6" t="s">
        <v>10</v>
      </c>
      <c r="B8" s="11">
        <v>0</v>
      </c>
      <c r="C8" s="11">
        <v>1</v>
      </c>
      <c r="D8" s="11">
        <v>0</v>
      </c>
      <c r="E8" s="12">
        <f t="shared" si="0"/>
        <v>1</v>
      </c>
    </row>
    <row r="9" spans="1:5" ht="19.5" customHeight="1">
      <c r="A9" s="6" t="s">
        <v>11</v>
      </c>
      <c r="B9" s="11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1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1">
        <v>0</v>
      </c>
      <c r="C11" s="11">
        <v>0</v>
      </c>
      <c r="D11" s="11">
        <v>0</v>
      </c>
      <c r="E11" s="12">
        <f t="shared" si="0"/>
        <v>0</v>
      </c>
    </row>
    <row r="12" spans="1:5" ht="19.5" customHeight="1">
      <c r="A12" s="9" t="s">
        <v>3</v>
      </c>
      <c r="B12" s="13">
        <f>SUM(B5:B11)</f>
        <v>4</v>
      </c>
      <c r="C12" s="13">
        <f>SUM(C5:C11)</f>
        <v>54</v>
      </c>
      <c r="D12" s="13">
        <f>SUM(D5:D11)</f>
        <v>2</v>
      </c>
      <c r="E12" s="13">
        <f>SUM(E5:E11)</f>
        <v>60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17" right="0.2" top="1" bottom="1" header="0.5" footer="0.5"/>
  <pageSetup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81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1">
        <v>0</v>
      </c>
      <c r="C5" s="11">
        <v>0</v>
      </c>
      <c r="D5" s="11">
        <v>0</v>
      </c>
      <c r="E5" s="12">
        <f aca="true" t="shared" si="0" ref="E5:E11">SUM(B5:D5)</f>
        <v>0</v>
      </c>
    </row>
    <row r="6" spans="1:5" ht="19.5" customHeight="1">
      <c r="A6" s="6" t="s">
        <v>8</v>
      </c>
      <c r="B6" s="11">
        <v>97</v>
      </c>
      <c r="C6" s="11">
        <v>8</v>
      </c>
      <c r="D6" s="11">
        <v>7</v>
      </c>
      <c r="E6" s="12">
        <f t="shared" si="0"/>
        <v>112</v>
      </c>
    </row>
    <row r="7" spans="1:5" ht="19.5" customHeight="1">
      <c r="A7" s="6" t="s">
        <v>9</v>
      </c>
      <c r="B7" s="11">
        <v>69</v>
      </c>
      <c r="C7" s="11">
        <v>3</v>
      </c>
      <c r="D7" s="11">
        <v>3</v>
      </c>
      <c r="E7" s="12">
        <f t="shared" si="0"/>
        <v>75</v>
      </c>
    </row>
    <row r="8" spans="1:5" ht="19.5" customHeight="1">
      <c r="A8" s="6" t="s">
        <v>10</v>
      </c>
      <c r="B8" s="11">
        <v>0</v>
      </c>
      <c r="C8" s="11">
        <v>2</v>
      </c>
      <c r="D8" s="11">
        <v>0</v>
      </c>
      <c r="E8" s="12">
        <f t="shared" si="0"/>
        <v>2</v>
      </c>
    </row>
    <row r="9" spans="1:5" ht="19.5" customHeight="1">
      <c r="A9" s="6" t="s">
        <v>11</v>
      </c>
      <c r="B9" s="11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1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1"/>
      <c r="C11" s="11">
        <v>0</v>
      </c>
      <c r="D11" s="11">
        <v>1</v>
      </c>
      <c r="E11" s="12">
        <f t="shared" si="0"/>
        <v>1</v>
      </c>
    </row>
    <row r="12" spans="1:5" ht="19.5" customHeight="1">
      <c r="A12" s="9" t="s">
        <v>3</v>
      </c>
      <c r="B12" s="13">
        <f>SUM(B5:B11)</f>
        <v>166</v>
      </c>
      <c r="C12" s="13">
        <f>SUM(C5:C11)</f>
        <v>13</v>
      </c>
      <c r="D12" s="13">
        <f>SUM(D5:D11)</f>
        <v>11</v>
      </c>
      <c r="E12" s="13">
        <f>SUM(E5:E11)</f>
        <v>190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17" right="0.16" top="1" bottom="1" header="0.5" footer="0.5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82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1">
        <v>0</v>
      </c>
      <c r="C5" s="11">
        <v>3</v>
      </c>
      <c r="D5" s="11">
        <v>0</v>
      </c>
      <c r="E5" s="12">
        <f aca="true" t="shared" si="0" ref="E5:E11">SUM(B5:D5)</f>
        <v>3</v>
      </c>
    </row>
    <row r="6" spans="1:5" ht="19.5" customHeight="1">
      <c r="A6" s="6" t="s">
        <v>8</v>
      </c>
      <c r="B6" s="11">
        <v>27</v>
      </c>
      <c r="C6" s="11">
        <v>87</v>
      </c>
      <c r="D6" s="11">
        <v>2</v>
      </c>
      <c r="E6" s="12">
        <f t="shared" si="0"/>
        <v>116</v>
      </c>
    </row>
    <row r="7" spans="1:5" ht="19.5" customHeight="1">
      <c r="A7" s="6" t="s">
        <v>9</v>
      </c>
      <c r="B7" s="11">
        <v>20</v>
      </c>
      <c r="C7" s="11">
        <v>15</v>
      </c>
      <c r="D7" s="11">
        <v>2</v>
      </c>
      <c r="E7" s="12">
        <f t="shared" si="0"/>
        <v>37</v>
      </c>
    </row>
    <row r="8" spans="1:5" ht="19.5" customHeight="1">
      <c r="A8" s="6" t="s">
        <v>10</v>
      </c>
      <c r="B8" s="11">
        <v>0</v>
      </c>
      <c r="C8" s="11">
        <v>6</v>
      </c>
      <c r="D8" s="11">
        <v>0</v>
      </c>
      <c r="E8" s="12">
        <f t="shared" si="0"/>
        <v>6</v>
      </c>
    </row>
    <row r="9" spans="1:5" ht="19.5" customHeight="1">
      <c r="A9" s="6" t="s">
        <v>11</v>
      </c>
      <c r="B9" s="11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1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1">
        <v>0</v>
      </c>
      <c r="C11" s="11">
        <v>0</v>
      </c>
      <c r="D11" s="11">
        <v>0</v>
      </c>
      <c r="E11" s="12">
        <f t="shared" si="0"/>
        <v>0</v>
      </c>
    </row>
    <row r="12" spans="1:5" ht="19.5" customHeight="1">
      <c r="A12" s="9" t="s">
        <v>3</v>
      </c>
      <c r="B12" s="13">
        <f>SUM(B5:B11)</f>
        <v>47</v>
      </c>
      <c r="C12" s="13">
        <f>SUM(C5:C11)</f>
        <v>111</v>
      </c>
      <c r="D12" s="13">
        <f>SUM(D5:D11)</f>
        <v>4</v>
      </c>
      <c r="E12" s="13">
        <f>SUM(E5:E11)</f>
        <v>162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17" right="0.2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19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1">
        <v>0</v>
      </c>
      <c r="C5" s="11">
        <v>2</v>
      </c>
      <c r="D5" s="11">
        <v>0</v>
      </c>
      <c r="E5" s="12">
        <f aca="true" t="shared" si="0" ref="E5:E11">SUM(B5:D5)</f>
        <v>2</v>
      </c>
    </row>
    <row r="6" spans="1:5" ht="19.5" customHeight="1">
      <c r="A6" s="6" t="s">
        <v>8</v>
      </c>
      <c r="B6" s="11">
        <v>8</v>
      </c>
      <c r="C6" s="11">
        <v>6</v>
      </c>
      <c r="D6" s="11">
        <v>2</v>
      </c>
      <c r="E6" s="12">
        <f t="shared" si="0"/>
        <v>16</v>
      </c>
    </row>
    <row r="7" spans="1:5" ht="19.5" customHeight="1">
      <c r="A7" s="6" t="s">
        <v>9</v>
      </c>
      <c r="B7" s="11">
        <v>10</v>
      </c>
      <c r="C7" s="11">
        <v>18</v>
      </c>
      <c r="D7" s="11">
        <v>2</v>
      </c>
      <c r="E7" s="12">
        <f t="shared" si="0"/>
        <v>30</v>
      </c>
    </row>
    <row r="8" spans="1:5" ht="19.5" customHeight="1">
      <c r="A8" s="6" t="s">
        <v>10</v>
      </c>
      <c r="B8" s="11">
        <v>0</v>
      </c>
      <c r="C8" s="11">
        <v>9</v>
      </c>
      <c r="D8" s="11">
        <v>0</v>
      </c>
      <c r="E8" s="12">
        <f t="shared" si="0"/>
        <v>9</v>
      </c>
    </row>
    <row r="9" spans="1:5" ht="19.5" customHeight="1">
      <c r="A9" s="6" t="s">
        <v>11</v>
      </c>
      <c r="B9" s="11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1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1">
        <v>0</v>
      </c>
      <c r="C11" s="11">
        <v>0</v>
      </c>
      <c r="D11" s="11">
        <v>0</v>
      </c>
      <c r="E11" s="12">
        <f t="shared" si="0"/>
        <v>0</v>
      </c>
    </row>
    <row r="12" spans="1:5" ht="19.5" customHeight="1">
      <c r="A12" s="9" t="s">
        <v>3</v>
      </c>
      <c r="B12" s="13">
        <f>SUM(B5:B11)</f>
        <v>18</v>
      </c>
      <c r="C12" s="13">
        <f>SUM(C5:C11)</f>
        <v>35</v>
      </c>
      <c r="D12" s="13">
        <f>SUM(D5:D11)</f>
        <v>4</v>
      </c>
      <c r="E12" s="13">
        <f>SUM(E5:E11)</f>
        <v>57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19" right="0.16" top="1" bottom="1" header="0.5" footer="0.5"/>
  <pageSetup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83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1">
        <v>3</v>
      </c>
      <c r="C5" s="11">
        <v>7</v>
      </c>
      <c r="D5" s="11">
        <v>0</v>
      </c>
      <c r="E5" s="12">
        <f aca="true" t="shared" si="0" ref="E5:E11">SUM(B5:D5)</f>
        <v>10</v>
      </c>
    </row>
    <row r="6" spans="1:5" ht="19.5" customHeight="1">
      <c r="A6" s="6" t="s">
        <v>8</v>
      </c>
      <c r="B6" s="11">
        <v>7</v>
      </c>
      <c r="C6" s="11">
        <v>418</v>
      </c>
      <c r="D6" s="11">
        <v>3</v>
      </c>
      <c r="E6" s="12">
        <f t="shared" si="0"/>
        <v>428</v>
      </c>
    </row>
    <row r="7" spans="1:5" ht="19.5" customHeight="1">
      <c r="A7" s="6" t="s">
        <v>9</v>
      </c>
      <c r="B7" s="11">
        <v>22</v>
      </c>
      <c r="C7" s="11">
        <v>19</v>
      </c>
      <c r="D7" s="11">
        <v>14</v>
      </c>
      <c r="E7" s="12">
        <f t="shared" si="0"/>
        <v>55</v>
      </c>
    </row>
    <row r="8" spans="1:5" ht="19.5" customHeight="1">
      <c r="A8" s="6" t="s">
        <v>10</v>
      </c>
      <c r="B8" s="11">
        <v>3</v>
      </c>
      <c r="C8" s="11">
        <v>1</v>
      </c>
      <c r="D8" s="11">
        <v>0</v>
      </c>
      <c r="E8" s="12">
        <f t="shared" si="0"/>
        <v>4</v>
      </c>
    </row>
    <row r="9" spans="1:5" ht="19.5" customHeight="1">
      <c r="A9" s="6" t="s">
        <v>11</v>
      </c>
      <c r="B9" s="11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1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1">
        <v>0</v>
      </c>
      <c r="C11" s="11">
        <v>0</v>
      </c>
      <c r="D11" s="11">
        <v>0</v>
      </c>
      <c r="E11" s="12">
        <f t="shared" si="0"/>
        <v>0</v>
      </c>
    </row>
    <row r="12" spans="1:5" ht="19.5" customHeight="1">
      <c r="A12" s="9" t="s">
        <v>3</v>
      </c>
      <c r="B12" s="13">
        <f>SUM(B5:B11)</f>
        <v>35</v>
      </c>
      <c r="C12" s="13">
        <f>SUM(C5:C11)</f>
        <v>445</v>
      </c>
      <c r="D12" s="13">
        <f>SUM(D5:D11)</f>
        <v>17</v>
      </c>
      <c r="E12" s="13">
        <f>SUM(E5:E11)</f>
        <v>497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17" right="0.16" top="1" bottom="1" header="0.5" footer="0.5"/>
  <pageSetup horizontalDpi="600" verticalDpi="60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84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1">
        <v>0</v>
      </c>
      <c r="C5" s="11">
        <v>1</v>
      </c>
      <c r="D5" s="11">
        <v>1</v>
      </c>
      <c r="E5" s="12">
        <f aca="true" t="shared" si="0" ref="E5:E11">SUM(B5:D5)</f>
        <v>2</v>
      </c>
    </row>
    <row r="6" spans="1:5" ht="19.5" customHeight="1">
      <c r="A6" s="6" t="s">
        <v>8</v>
      </c>
      <c r="B6" s="11">
        <v>69</v>
      </c>
      <c r="C6" s="11">
        <v>2</v>
      </c>
      <c r="D6" s="11">
        <v>2</v>
      </c>
      <c r="E6" s="12">
        <f t="shared" si="0"/>
        <v>73</v>
      </c>
    </row>
    <row r="7" spans="1:5" ht="19.5" customHeight="1">
      <c r="A7" s="6" t="s">
        <v>9</v>
      </c>
      <c r="B7" s="11">
        <v>15</v>
      </c>
      <c r="C7" s="11">
        <v>9</v>
      </c>
      <c r="D7" s="11">
        <v>3</v>
      </c>
      <c r="E7" s="12">
        <f t="shared" si="0"/>
        <v>27</v>
      </c>
    </row>
    <row r="8" spans="1:5" ht="19.5" customHeight="1">
      <c r="A8" s="6" t="s">
        <v>10</v>
      </c>
      <c r="B8" s="11">
        <v>0</v>
      </c>
      <c r="C8" s="11">
        <v>4</v>
      </c>
      <c r="D8" s="11">
        <v>0</v>
      </c>
      <c r="E8" s="12">
        <f t="shared" si="0"/>
        <v>4</v>
      </c>
    </row>
    <row r="9" spans="1:5" ht="19.5" customHeight="1">
      <c r="A9" s="6" t="s">
        <v>11</v>
      </c>
      <c r="B9" s="11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1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1">
        <v>0</v>
      </c>
      <c r="C11" s="11">
        <v>0</v>
      </c>
      <c r="D11" s="11">
        <v>0</v>
      </c>
      <c r="E11" s="12">
        <f t="shared" si="0"/>
        <v>0</v>
      </c>
    </row>
    <row r="12" spans="1:5" ht="19.5" customHeight="1">
      <c r="A12" s="9" t="s">
        <v>3</v>
      </c>
      <c r="B12" s="13">
        <f>SUM(B5:B11)</f>
        <v>84</v>
      </c>
      <c r="C12" s="13">
        <f>SUM(C5:C11)</f>
        <v>16</v>
      </c>
      <c r="D12" s="13">
        <f>SUM(D5:D11)</f>
        <v>6</v>
      </c>
      <c r="E12" s="13">
        <f>SUM(E5:E11)</f>
        <v>106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2" right="0.16" top="1" bottom="1" header="0.5" footer="0.5"/>
  <pageSetup horizontalDpi="600" verticalDpi="6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85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1">
        <v>1</v>
      </c>
      <c r="C5" s="11">
        <v>1</v>
      </c>
      <c r="D5" s="11">
        <v>0</v>
      </c>
      <c r="E5" s="12">
        <f aca="true" t="shared" si="0" ref="E5:E11">SUM(B5:D5)</f>
        <v>2</v>
      </c>
    </row>
    <row r="6" spans="1:5" ht="19.5" customHeight="1">
      <c r="A6" s="6" t="s">
        <v>8</v>
      </c>
      <c r="B6" s="11">
        <v>42</v>
      </c>
      <c r="C6" s="11">
        <v>9</v>
      </c>
      <c r="D6" s="11">
        <v>4</v>
      </c>
      <c r="E6" s="12">
        <f t="shared" si="0"/>
        <v>55</v>
      </c>
    </row>
    <row r="7" spans="1:5" ht="19.5" customHeight="1">
      <c r="A7" s="6" t="s">
        <v>9</v>
      </c>
      <c r="B7" s="11">
        <v>2</v>
      </c>
      <c r="C7" s="11">
        <v>4</v>
      </c>
      <c r="D7" s="11">
        <v>1</v>
      </c>
      <c r="E7" s="12">
        <f t="shared" si="0"/>
        <v>7</v>
      </c>
    </row>
    <row r="8" spans="1:5" ht="19.5" customHeight="1">
      <c r="A8" s="6" t="s">
        <v>10</v>
      </c>
      <c r="B8" s="11">
        <v>2</v>
      </c>
      <c r="C8" s="11">
        <v>2</v>
      </c>
      <c r="D8" s="11">
        <v>0</v>
      </c>
      <c r="E8" s="12">
        <f t="shared" si="0"/>
        <v>4</v>
      </c>
    </row>
    <row r="9" spans="1:5" ht="19.5" customHeight="1">
      <c r="A9" s="6" t="s">
        <v>11</v>
      </c>
      <c r="B9" s="11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1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1">
        <v>0</v>
      </c>
      <c r="C11" s="11">
        <v>0</v>
      </c>
      <c r="D11" s="11">
        <v>0</v>
      </c>
      <c r="E11" s="12">
        <f t="shared" si="0"/>
        <v>0</v>
      </c>
    </row>
    <row r="12" spans="1:5" ht="19.5" customHeight="1">
      <c r="A12" s="9" t="s">
        <v>3</v>
      </c>
      <c r="B12" s="13">
        <f>SUM(B5:B11)</f>
        <v>47</v>
      </c>
      <c r="C12" s="13">
        <f>SUM(C5:C11)</f>
        <v>16</v>
      </c>
      <c r="D12" s="13">
        <f>SUM(D5:D11)</f>
        <v>5</v>
      </c>
      <c r="E12" s="13">
        <f>SUM(E5:E11)</f>
        <v>68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17" right="0.16" top="1" bottom="1" header="0.5" footer="0.5"/>
  <pageSetup horizontalDpi="600" verticalDpi="6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86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1">
        <v>0</v>
      </c>
      <c r="C5" s="11">
        <v>1</v>
      </c>
      <c r="D5" s="11">
        <v>0</v>
      </c>
      <c r="E5" s="12">
        <f aca="true" t="shared" si="0" ref="E5:E11">SUM(B5:D5)</f>
        <v>1</v>
      </c>
    </row>
    <row r="6" spans="1:5" ht="19.5" customHeight="1">
      <c r="A6" s="6" t="s">
        <v>8</v>
      </c>
      <c r="B6" s="11">
        <v>247</v>
      </c>
      <c r="C6" s="11">
        <v>5</v>
      </c>
      <c r="D6" s="11">
        <v>5</v>
      </c>
      <c r="E6" s="12">
        <f t="shared" si="0"/>
        <v>257</v>
      </c>
    </row>
    <row r="7" spans="1:5" ht="19.5" customHeight="1">
      <c r="A7" s="6" t="s">
        <v>9</v>
      </c>
      <c r="B7" s="11">
        <v>76</v>
      </c>
      <c r="C7" s="11">
        <v>7</v>
      </c>
      <c r="D7" s="11">
        <v>13</v>
      </c>
      <c r="E7" s="12">
        <f t="shared" si="0"/>
        <v>96</v>
      </c>
    </row>
    <row r="8" spans="1:5" ht="19.5" customHeight="1">
      <c r="A8" s="6" t="s">
        <v>10</v>
      </c>
      <c r="B8" s="11">
        <v>0</v>
      </c>
      <c r="C8" s="11">
        <v>7</v>
      </c>
      <c r="D8" s="11">
        <v>0</v>
      </c>
      <c r="E8" s="12">
        <f t="shared" si="0"/>
        <v>7</v>
      </c>
    </row>
    <row r="9" spans="1:5" ht="19.5" customHeight="1">
      <c r="A9" s="6" t="s">
        <v>11</v>
      </c>
      <c r="B9" s="11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1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1">
        <v>0</v>
      </c>
      <c r="C11" s="11">
        <v>0</v>
      </c>
      <c r="D11" s="11">
        <v>0</v>
      </c>
      <c r="E11" s="12">
        <f t="shared" si="0"/>
        <v>0</v>
      </c>
    </row>
    <row r="12" spans="1:5" ht="19.5" customHeight="1">
      <c r="A12" s="9" t="s">
        <v>3</v>
      </c>
      <c r="B12" s="13">
        <f>SUM(B5:B11)</f>
        <v>323</v>
      </c>
      <c r="C12" s="13">
        <f>SUM(C5:C11)</f>
        <v>20</v>
      </c>
      <c r="D12" s="13">
        <f>SUM(D5:D11)</f>
        <v>18</v>
      </c>
      <c r="E12" s="13">
        <f>SUM(E5:E11)</f>
        <v>361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17" right="0.2" top="1" bottom="1" header="0.5" footer="0.5"/>
  <pageSetup horizontalDpi="600" verticalDpi="600"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87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1">
        <v>0</v>
      </c>
      <c r="C5" s="11">
        <v>0</v>
      </c>
      <c r="D5" s="11">
        <v>0</v>
      </c>
      <c r="E5" s="12">
        <f aca="true" t="shared" si="0" ref="E5:E11">SUM(B5:D5)</f>
        <v>0</v>
      </c>
    </row>
    <row r="6" spans="1:5" ht="19.5" customHeight="1">
      <c r="A6" s="6" t="s">
        <v>8</v>
      </c>
      <c r="B6" s="11">
        <v>31</v>
      </c>
      <c r="C6" s="11">
        <v>4</v>
      </c>
      <c r="D6" s="11">
        <v>0</v>
      </c>
      <c r="E6" s="12">
        <f t="shared" si="0"/>
        <v>35</v>
      </c>
    </row>
    <row r="7" spans="1:5" ht="19.5" customHeight="1">
      <c r="A7" s="6" t="s">
        <v>9</v>
      </c>
      <c r="B7" s="11">
        <v>12</v>
      </c>
      <c r="C7" s="11">
        <v>2</v>
      </c>
      <c r="D7" s="11">
        <v>0</v>
      </c>
      <c r="E7" s="12">
        <f t="shared" si="0"/>
        <v>14</v>
      </c>
    </row>
    <row r="8" spans="1:5" ht="19.5" customHeight="1">
      <c r="A8" s="6" t="s">
        <v>10</v>
      </c>
      <c r="B8" s="11">
        <v>0</v>
      </c>
      <c r="C8" s="11">
        <v>1</v>
      </c>
      <c r="D8" s="11">
        <v>0</v>
      </c>
      <c r="E8" s="12">
        <f t="shared" si="0"/>
        <v>1</v>
      </c>
    </row>
    <row r="9" spans="1:5" ht="19.5" customHeight="1">
      <c r="A9" s="6" t="s">
        <v>11</v>
      </c>
      <c r="B9" s="11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1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1">
        <v>0</v>
      </c>
      <c r="C11" s="11">
        <v>0</v>
      </c>
      <c r="D11" s="11">
        <v>0</v>
      </c>
      <c r="E11" s="12">
        <f t="shared" si="0"/>
        <v>0</v>
      </c>
    </row>
    <row r="12" spans="1:5" ht="19.5" customHeight="1">
      <c r="A12" s="9" t="s">
        <v>3</v>
      </c>
      <c r="B12" s="13">
        <f>SUM(B5:B11)</f>
        <v>43</v>
      </c>
      <c r="C12" s="13">
        <f>SUM(C5:C11)</f>
        <v>7</v>
      </c>
      <c r="D12" s="13">
        <f>SUM(D5:D11)</f>
        <v>0</v>
      </c>
      <c r="E12" s="13">
        <f>SUM(E5:E11)</f>
        <v>50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17" right="0.16" top="1" bottom="1" header="0.5" footer="0.5"/>
  <pageSetup horizontalDpi="600" verticalDpi="600" orientation="portrait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88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1">
        <v>0</v>
      </c>
      <c r="C5" s="11">
        <v>1</v>
      </c>
      <c r="D5" s="11">
        <v>0</v>
      </c>
      <c r="E5" s="12">
        <f aca="true" t="shared" si="0" ref="E5:E11">SUM(B5:D5)</f>
        <v>1</v>
      </c>
    </row>
    <row r="6" spans="1:5" ht="19.5" customHeight="1">
      <c r="A6" s="6" t="s">
        <v>8</v>
      </c>
      <c r="B6" s="11">
        <v>100</v>
      </c>
      <c r="C6" s="11">
        <v>1</v>
      </c>
      <c r="D6" s="11">
        <v>1</v>
      </c>
      <c r="E6" s="12">
        <f t="shared" si="0"/>
        <v>102</v>
      </c>
    </row>
    <row r="7" spans="1:5" ht="19.5" customHeight="1">
      <c r="A7" s="6" t="s">
        <v>9</v>
      </c>
      <c r="B7" s="11">
        <v>11</v>
      </c>
      <c r="C7" s="11">
        <v>2</v>
      </c>
      <c r="D7" s="11">
        <v>6</v>
      </c>
      <c r="E7" s="12">
        <f t="shared" si="0"/>
        <v>19</v>
      </c>
    </row>
    <row r="8" spans="1:5" ht="19.5" customHeight="1">
      <c r="A8" s="6" t="s">
        <v>10</v>
      </c>
      <c r="B8" s="11">
        <v>0</v>
      </c>
      <c r="C8" s="11">
        <v>1</v>
      </c>
      <c r="D8" s="11">
        <v>0</v>
      </c>
      <c r="E8" s="12">
        <f t="shared" si="0"/>
        <v>1</v>
      </c>
    </row>
    <row r="9" spans="1:5" ht="19.5" customHeight="1">
      <c r="A9" s="6" t="s">
        <v>11</v>
      </c>
      <c r="B9" s="11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1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1">
        <v>0</v>
      </c>
      <c r="C11" s="11">
        <v>0</v>
      </c>
      <c r="D11" s="11">
        <v>0</v>
      </c>
      <c r="E11" s="12">
        <f t="shared" si="0"/>
        <v>0</v>
      </c>
    </row>
    <row r="12" spans="1:5" ht="19.5" customHeight="1">
      <c r="A12" s="9" t="s">
        <v>3</v>
      </c>
      <c r="B12" s="13">
        <f>SUM(B5:B11)</f>
        <v>111</v>
      </c>
      <c r="C12" s="13">
        <f>SUM(C5:C11)</f>
        <v>5</v>
      </c>
      <c r="D12" s="13">
        <f>SUM(D5:D11)</f>
        <v>7</v>
      </c>
      <c r="E12" s="13">
        <f>SUM(E5:E11)</f>
        <v>123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17" right="0.2" top="1" bottom="1" header="0.5" footer="0.5"/>
  <pageSetup horizontalDpi="600" verticalDpi="600"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89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1">
        <v>4</v>
      </c>
      <c r="C5" s="11">
        <v>0</v>
      </c>
      <c r="D5" s="11">
        <v>0</v>
      </c>
      <c r="E5" s="12">
        <f aca="true" t="shared" si="0" ref="E5:E11">SUM(B5:D5)</f>
        <v>4</v>
      </c>
    </row>
    <row r="6" spans="1:5" ht="19.5" customHeight="1">
      <c r="A6" s="6" t="s">
        <v>8</v>
      </c>
      <c r="B6" s="11">
        <v>43</v>
      </c>
      <c r="C6" s="11">
        <v>3</v>
      </c>
      <c r="D6" s="11">
        <v>2</v>
      </c>
      <c r="E6" s="12">
        <f t="shared" si="0"/>
        <v>48</v>
      </c>
    </row>
    <row r="7" spans="1:5" ht="19.5" customHeight="1">
      <c r="A7" s="6" t="s">
        <v>9</v>
      </c>
      <c r="B7" s="11">
        <v>4</v>
      </c>
      <c r="C7" s="11">
        <v>3</v>
      </c>
      <c r="D7" s="11">
        <v>1</v>
      </c>
      <c r="E7" s="12">
        <f t="shared" si="0"/>
        <v>8</v>
      </c>
    </row>
    <row r="8" spans="1:5" ht="19.5" customHeight="1">
      <c r="A8" s="6" t="s">
        <v>10</v>
      </c>
      <c r="B8" s="11">
        <v>0</v>
      </c>
      <c r="C8" s="11">
        <v>1</v>
      </c>
      <c r="D8" s="11">
        <v>0</v>
      </c>
      <c r="E8" s="12">
        <f t="shared" si="0"/>
        <v>1</v>
      </c>
    </row>
    <row r="9" spans="1:5" ht="19.5" customHeight="1">
      <c r="A9" s="6" t="s">
        <v>11</v>
      </c>
      <c r="B9" s="11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1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1">
        <v>0</v>
      </c>
      <c r="C11" s="11">
        <v>0</v>
      </c>
      <c r="D11" s="11">
        <v>0</v>
      </c>
      <c r="E11" s="12">
        <f t="shared" si="0"/>
        <v>0</v>
      </c>
    </row>
    <row r="12" spans="1:5" ht="19.5" customHeight="1">
      <c r="A12" s="9" t="s">
        <v>3</v>
      </c>
      <c r="B12" s="13">
        <f>SUM(B5:B11)</f>
        <v>51</v>
      </c>
      <c r="C12" s="13">
        <f>SUM(C5:C11)</f>
        <v>7</v>
      </c>
      <c r="D12" s="13">
        <f>SUM(D5:D11)</f>
        <v>3</v>
      </c>
      <c r="E12" s="13">
        <f>SUM(E5:E11)</f>
        <v>61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17" right="0.2" top="1" bottom="1" header="0.5" footer="0.5"/>
  <pageSetup horizontalDpi="600" verticalDpi="600" orientation="portrait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90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1">
        <v>0</v>
      </c>
      <c r="C5" s="11">
        <v>0</v>
      </c>
      <c r="D5" s="11">
        <v>0</v>
      </c>
      <c r="E5" s="12">
        <f aca="true" t="shared" si="0" ref="E5:E11">SUM(B5:D5)</f>
        <v>0</v>
      </c>
    </row>
    <row r="6" spans="1:5" ht="19.5" customHeight="1">
      <c r="A6" s="6" t="s">
        <v>8</v>
      </c>
      <c r="B6" s="11">
        <v>2</v>
      </c>
      <c r="C6" s="11">
        <v>0</v>
      </c>
      <c r="D6" s="11">
        <v>1</v>
      </c>
      <c r="E6" s="12">
        <f t="shared" si="0"/>
        <v>3</v>
      </c>
    </row>
    <row r="7" spans="1:5" ht="19.5" customHeight="1">
      <c r="A7" s="6" t="s">
        <v>9</v>
      </c>
      <c r="B7" s="11">
        <v>13</v>
      </c>
      <c r="C7" s="11">
        <v>1</v>
      </c>
      <c r="D7" s="11">
        <v>0</v>
      </c>
      <c r="E7" s="12">
        <f t="shared" si="0"/>
        <v>14</v>
      </c>
    </row>
    <row r="8" spans="1:5" ht="19.5" customHeight="1">
      <c r="A8" s="6" t="s">
        <v>10</v>
      </c>
      <c r="B8" s="11">
        <v>0</v>
      </c>
      <c r="C8" s="11">
        <v>1</v>
      </c>
      <c r="D8" s="11">
        <v>0</v>
      </c>
      <c r="E8" s="12">
        <f t="shared" si="0"/>
        <v>1</v>
      </c>
    </row>
    <row r="9" spans="1:5" ht="19.5" customHeight="1">
      <c r="A9" s="6" t="s">
        <v>11</v>
      </c>
      <c r="B9" s="11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1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1">
        <v>0</v>
      </c>
      <c r="C11" s="11">
        <v>0</v>
      </c>
      <c r="D11" s="11">
        <v>0</v>
      </c>
      <c r="E11" s="12">
        <f t="shared" si="0"/>
        <v>0</v>
      </c>
    </row>
    <row r="12" spans="1:5" ht="19.5" customHeight="1">
      <c r="A12" s="9" t="s">
        <v>3</v>
      </c>
      <c r="B12" s="13">
        <f>SUM(B5:B11)</f>
        <v>15</v>
      </c>
      <c r="C12" s="13">
        <f>SUM(C5:C11)</f>
        <v>2</v>
      </c>
      <c r="D12" s="13">
        <f>SUM(D5:D11)</f>
        <v>1</v>
      </c>
      <c r="E12" s="13">
        <f>SUM(E5:E11)</f>
        <v>18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17" right="0.16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20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1">
        <v>0</v>
      </c>
      <c r="C5" s="11">
        <v>15</v>
      </c>
      <c r="D5" s="11">
        <v>0</v>
      </c>
      <c r="E5" s="12">
        <f aca="true" t="shared" si="0" ref="E5:E11">SUM(B5:D5)</f>
        <v>15</v>
      </c>
    </row>
    <row r="6" spans="1:5" ht="19.5" customHeight="1">
      <c r="A6" s="6" t="s">
        <v>8</v>
      </c>
      <c r="B6" s="11">
        <v>92</v>
      </c>
      <c r="C6" s="11">
        <v>35</v>
      </c>
      <c r="D6" s="11">
        <v>2</v>
      </c>
      <c r="E6" s="12">
        <f t="shared" si="0"/>
        <v>129</v>
      </c>
    </row>
    <row r="7" spans="1:5" ht="19.5" customHeight="1">
      <c r="A7" s="6" t="s">
        <v>9</v>
      </c>
      <c r="B7" s="11">
        <v>23</v>
      </c>
      <c r="C7" s="11">
        <v>87</v>
      </c>
      <c r="D7" s="11">
        <v>1</v>
      </c>
      <c r="E7" s="12">
        <f t="shared" si="0"/>
        <v>111</v>
      </c>
    </row>
    <row r="8" spans="1:5" ht="19.5" customHeight="1">
      <c r="A8" s="6" t="s">
        <v>10</v>
      </c>
      <c r="B8" s="11">
        <v>0</v>
      </c>
      <c r="C8" s="11">
        <v>16</v>
      </c>
      <c r="D8" s="11">
        <v>0</v>
      </c>
      <c r="E8" s="12">
        <f t="shared" si="0"/>
        <v>16</v>
      </c>
    </row>
    <row r="9" spans="1:5" ht="19.5" customHeight="1">
      <c r="A9" s="6" t="s">
        <v>11</v>
      </c>
      <c r="B9" s="11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1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1">
        <v>0</v>
      </c>
      <c r="C11" s="11">
        <v>0</v>
      </c>
      <c r="D11" s="11">
        <v>0</v>
      </c>
      <c r="E11" s="12">
        <f t="shared" si="0"/>
        <v>0</v>
      </c>
    </row>
    <row r="12" spans="1:5" ht="19.5" customHeight="1">
      <c r="A12" s="9" t="s">
        <v>3</v>
      </c>
      <c r="B12" s="13">
        <f>SUM(B5:B11)</f>
        <v>115</v>
      </c>
      <c r="C12" s="13">
        <f>SUM(C5:C11)</f>
        <v>153</v>
      </c>
      <c r="D12" s="13">
        <f>SUM(D5:D11)</f>
        <v>3</v>
      </c>
      <c r="E12" s="13">
        <f>SUM(E5:E11)</f>
        <v>271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19" right="0.16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2" width="18.7109375" style="3" customWidth="1"/>
    <col min="3" max="5" width="18.7109375" style="2" customWidth="1"/>
    <col min="6" max="6" width="13.00390625" style="2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1:6" ht="25.5" customHeight="1">
      <c r="A1" s="17" t="s">
        <v>15</v>
      </c>
      <c r="B1" s="17"/>
      <c r="C1" s="17"/>
      <c r="D1" s="17"/>
      <c r="E1" s="17"/>
      <c r="F1" s="1"/>
    </row>
    <row r="2" spans="1:6" ht="25.5" customHeight="1">
      <c r="A2" s="17" t="s">
        <v>21</v>
      </c>
      <c r="B2" s="17"/>
      <c r="C2" s="17"/>
      <c r="D2" s="17"/>
      <c r="E2" s="17"/>
      <c r="F2" s="1"/>
    </row>
    <row r="3" spans="1:5" ht="16.5" customHeight="1">
      <c r="A3" s="2" t="s">
        <v>0</v>
      </c>
      <c r="E3" s="4" t="s">
        <v>1</v>
      </c>
    </row>
    <row r="4" spans="1:5" ht="24" customHeight="1">
      <c r="A4" s="5" t="s">
        <v>92</v>
      </c>
      <c r="B4" s="5" t="s">
        <v>5</v>
      </c>
      <c r="C4" s="5" t="s">
        <v>6</v>
      </c>
      <c r="D4" s="5" t="s">
        <v>46</v>
      </c>
      <c r="E4" s="5" t="s">
        <v>2</v>
      </c>
    </row>
    <row r="5" spans="1:5" ht="19.5" customHeight="1">
      <c r="A5" s="6" t="s">
        <v>91</v>
      </c>
      <c r="B5" s="11">
        <v>2</v>
      </c>
      <c r="C5" s="11">
        <v>14</v>
      </c>
      <c r="D5" s="11">
        <v>1</v>
      </c>
      <c r="E5" s="12">
        <f aca="true" t="shared" si="0" ref="E5:E11">SUM(B5:D5)</f>
        <v>17</v>
      </c>
    </row>
    <row r="6" spans="1:5" ht="19.5" customHeight="1">
      <c r="A6" s="6" t="s">
        <v>8</v>
      </c>
      <c r="B6" s="11">
        <v>12</v>
      </c>
      <c r="C6" s="11">
        <v>10</v>
      </c>
      <c r="D6" s="11">
        <v>2</v>
      </c>
      <c r="E6" s="12">
        <f t="shared" si="0"/>
        <v>24</v>
      </c>
    </row>
    <row r="7" spans="1:5" ht="19.5" customHeight="1">
      <c r="A7" s="6" t="s">
        <v>9</v>
      </c>
      <c r="B7" s="11">
        <v>10</v>
      </c>
      <c r="C7" s="11">
        <v>39</v>
      </c>
      <c r="D7" s="11">
        <v>8</v>
      </c>
      <c r="E7" s="12">
        <f t="shared" si="0"/>
        <v>57</v>
      </c>
    </row>
    <row r="8" spans="1:5" ht="19.5" customHeight="1">
      <c r="A8" s="6" t="s">
        <v>10</v>
      </c>
      <c r="B8" s="11">
        <v>0</v>
      </c>
      <c r="C8" s="11">
        <v>7</v>
      </c>
      <c r="D8" s="11">
        <v>0</v>
      </c>
      <c r="E8" s="12">
        <f t="shared" si="0"/>
        <v>7</v>
      </c>
    </row>
    <row r="9" spans="1:5" ht="19.5" customHeight="1">
      <c r="A9" s="6" t="s">
        <v>11</v>
      </c>
      <c r="B9" s="11">
        <v>0</v>
      </c>
      <c r="C9" s="11">
        <v>0</v>
      </c>
      <c r="D9" s="11">
        <v>0</v>
      </c>
      <c r="E9" s="12">
        <f t="shared" si="0"/>
        <v>0</v>
      </c>
    </row>
    <row r="10" spans="1:5" ht="19.5" customHeight="1">
      <c r="A10" s="6" t="s">
        <v>12</v>
      </c>
      <c r="B10" s="11">
        <v>0</v>
      </c>
      <c r="C10" s="11">
        <v>0</v>
      </c>
      <c r="D10" s="11">
        <v>0</v>
      </c>
      <c r="E10" s="12">
        <f t="shared" si="0"/>
        <v>0</v>
      </c>
    </row>
    <row r="11" spans="1:5" ht="19.5" customHeight="1">
      <c r="A11" s="6" t="s">
        <v>13</v>
      </c>
      <c r="B11" s="11">
        <v>0</v>
      </c>
      <c r="C11" s="11">
        <v>0</v>
      </c>
      <c r="D11" s="11">
        <v>0</v>
      </c>
      <c r="E11" s="12">
        <f t="shared" si="0"/>
        <v>0</v>
      </c>
    </row>
    <row r="12" spans="1:5" ht="19.5" customHeight="1">
      <c r="A12" s="9" t="s">
        <v>3</v>
      </c>
      <c r="B12" s="13">
        <f>SUM(B5:B11)</f>
        <v>24</v>
      </c>
      <c r="C12" s="13">
        <f>SUM(C5:C11)</f>
        <v>70</v>
      </c>
      <c r="D12" s="13">
        <f>SUM(D5:D11)</f>
        <v>11</v>
      </c>
      <c r="E12" s="13">
        <f>SUM(E5:E11)</f>
        <v>105</v>
      </c>
    </row>
    <row r="13" ht="21.75">
      <c r="A13" s="2" t="s">
        <v>4</v>
      </c>
    </row>
  </sheetData>
  <sheetProtection/>
  <mergeCells count="2">
    <mergeCell ref="A1:E1"/>
    <mergeCell ref="A2:E2"/>
  </mergeCells>
  <printOptions/>
  <pageMargins left="0.17" right="0.1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FasterUser</dc:creator>
  <cp:keywords/>
  <dc:description/>
  <cp:lastModifiedBy>HomeUser</cp:lastModifiedBy>
  <cp:lastPrinted>2014-06-17T08:06:17Z</cp:lastPrinted>
  <dcterms:created xsi:type="dcterms:W3CDTF">2011-01-24T01:32:53Z</dcterms:created>
  <dcterms:modified xsi:type="dcterms:W3CDTF">2014-06-17T08:10:43Z</dcterms:modified>
  <cp:category/>
  <cp:version/>
  <cp:contentType/>
  <cp:contentStatus/>
</cp:coreProperties>
</file>